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66925"/>
  <mc:AlternateContent xmlns:mc="http://schemas.openxmlformats.org/markup-compatibility/2006">
    <mc:Choice Requires="x15">
      <x15ac:absPath xmlns:x15ac="http://schemas.microsoft.com/office/spreadsheetml/2010/11/ac" url="C:\Users\llozano\Desktop\PROCESO DE CONTRATACIÓN AIP 2020\"/>
    </mc:Choice>
  </mc:AlternateContent>
  <xr:revisionPtr revIDLastSave="0" documentId="8_{99880B51-441F-094F-A4B4-0A70E3DA92DA}" xr6:coauthVersionLast="45" xr6:coauthVersionMax="45" xr10:uidLastSave="{00000000-0000-0000-0000-000000000000}"/>
  <bookViews>
    <workbookView xWindow="-120" yWindow="-120" windowWidth="19440" windowHeight="15000" firstSheet="1" activeTab="1" xr2:uid="{00000000-000D-0000-FFFF-FFFF00000000}"/>
  </bookViews>
  <sheets>
    <sheet name="INICIAL (2)" sheetId="5" state="hidden" r:id="rId1"/>
    <sheet name="RECLAMOS" sheetId="43" r:id="rId2"/>
  </sheets>
  <definedNames>
    <definedName name="_xlnm._FilterDatabase" localSheetId="0" hidden="1">'INICIAL (2)'!$A$2:$I$89</definedName>
    <definedName name="_xlnm.Print_Area" localSheetId="1">RECLAMOS!$A$1:$K$31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1" i="43" l="1"/>
  <c r="J31" i="43"/>
  <c r="J30" i="43"/>
  <c r="J29" i="43"/>
  <c r="J28" i="43"/>
  <c r="J18" i="43"/>
  <c r="J27" i="43"/>
  <c r="J26" i="43"/>
  <c r="J17" i="43"/>
  <c r="I25" i="43"/>
  <c r="J25" i="43"/>
  <c r="J24" i="43"/>
  <c r="J16" i="43"/>
  <c r="J15" i="43"/>
  <c r="J23" i="43"/>
  <c r="J14" i="43"/>
  <c r="J22" i="43"/>
  <c r="J13" i="43"/>
  <c r="J19" i="43"/>
  <c r="J21" i="43"/>
  <c r="J20" i="43"/>
  <c r="J12" i="43"/>
</calcChain>
</file>

<file path=xl/sharedStrings.xml><?xml version="1.0" encoding="utf-8"?>
<sst xmlns="http://schemas.openxmlformats.org/spreadsheetml/2006/main" count="645" uniqueCount="295">
  <si>
    <t>N°</t>
  </si>
  <si>
    <t>N° EXPEDIENTE</t>
  </si>
  <si>
    <t>UGEL</t>
  </si>
  <si>
    <t>NIVEL</t>
  </si>
  <si>
    <t>CARGO</t>
  </si>
  <si>
    <t>DNI</t>
  </si>
  <si>
    <t>APELIDOS Y NOMBRES</t>
  </si>
  <si>
    <t>N° CELULAR</t>
  </si>
  <si>
    <t>01</t>
  </si>
  <si>
    <t>02</t>
  </si>
  <si>
    <t>03</t>
  </si>
  <si>
    <t>04</t>
  </si>
  <si>
    <t>05</t>
  </si>
  <si>
    <t>06</t>
  </si>
  <si>
    <t>07</t>
  </si>
  <si>
    <t>08</t>
  </si>
  <si>
    <t>09</t>
  </si>
  <si>
    <t>10</t>
  </si>
  <si>
    <t>11</t>
  </si>
  <si>
    <t>12</t>
  </si>
  <si>
    <t>13</t>
  </si>
  <si>
    <t>14</t>
  </si>
  <si>
    <t>15</t>
  </si>
  <si>
    <t>16</t>
  </si>
  <si>
    <t>17</t>
  </si>
  <si>
    <t>Moyobamba</t>
  </si>
  <si>
    <t>Inicial</t>
  </si>
  <si>
    <t>Docente</t>
  </si>
  <si>
    <t>Peña Sanchez Gisela del Carmen</t>
  </si>
  <si>
    <t>Pastor Diaz Rosa Elvira</t>
  </si>
  <si>
    <t>Romero Goicochea Elisa</t>
  </si>
  <si>
    <t>00820505</t>
  </si>
  <si>
    <t>Apagueño Concha Mirlith</t>
  </si>
  <si>
    <t>Grandez Acosta Alicia</t>
  </si>
  <si>
    <t>Ortega Perea Aliz Rossana</t>
  </si>
  <si>
    <t>Valles Ciriaco Triana</t>
  </si>
  <si>
    <t>05367308</t>
  </si>
  <si>
    <t>Tuesta Santillan Ortencia</t>
  </si>
  <si>
    <t>00839406</t>
  </si>
  <si>
    <t>Sanchez Espinoza Roque</t>
  </si>
  <si>
    <t>00838296</t>
  </si>
  <si>
    <t>Guevara Labajos Mariluz</t>
  </si>
  <si>
    <t>Ruiz Sánchez Ruth de los Milagros</t>
  </si>
  <si>
    <t>Escalante Bustamante Janeth</t>
  </si>
  <si>
    <t>Ramirez Montalvan Neizer</t>
  </si>
  <si>
    <t xml:space="preserve">Pastor Díaz Cleofe Elisa </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</si>
  <si>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</si>
  <si>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</si>
  <si>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</si>
  <si>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</si>
  <si>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</si>
  <si>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</si>
  <si>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</si>
  <si>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</si>
  <si>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</si>
  <si>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</si>
  <si>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</si>
  <si>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</si>
  <si>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</si>
  <si>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</si>
  <si>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</si>
  <si>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</si>
  <si>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</si>
  <si>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</si>
  <si>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</si>
  <si>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</si>
  <si>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</si>
  <si>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</si>
  <si>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</si>
  <si>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</si>
  <si>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</si>
  <si>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</si>
  <si>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</si>
  <si>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</si>
  <si>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</si>
  <si>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</si>
  <si>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</si>
  <si>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</si>
  <si>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</si>
  <si>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</si>
  <si>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</si>
  <si>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</si>
  <si>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</si>
  <si>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</si>
  <si>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</si>
  <si>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</si>
  <si>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</si>
  <si>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</si>
  <si>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</si>
  <si>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</si>
  <si>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</si>
  <si>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</si>
  <si>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</si>
  <si>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</si>
  <si>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</si>
  <si>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</si>
  <si>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</si>
  <si>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</si>
  <si>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</si>
  <si>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</si>
  <si>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</si>
  <si>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</si>
  <si>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</si>
  <si>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</si>
  <si>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</si>
  <si>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</si>
  <si>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</si>
  <si>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</si>
  <si>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</si>
  <si>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Chacon Daza Karo Jeninfer</t>
  </si>
  <si>
    <t>Torres de Fallón Rocio del Pilar</t>
  </si>
  <si>
    <t>Alfaro Torres liz Karin</t>
  </si>
  <si>
    <t>Huanca Pérez Silvia</t>
  </si>
  <si>
    <t>Castillo Reyes Luz Eliana</t>
  </si>
  <si>
    <t>Reyes Suarez Eufemia</t>
  </si>
  <si>
    <t>Torres Mego Maria Leydy</t>
  </si>
  <si>
    <t>Peralta Olivera Ercy</t>
  </si>
  <si>
    <t>Gonzáles Rodas Doris Aracely</t>
  </si>
  <si>
    <t>Reyes Suárez José Gilmer</t>
  </si>
  <si>
    <t>Castillo Reyes Aladino</t>
  </si>
  <si>
    <t>Cayao Cubas Luz Angelica</t>
  </si>
  <si>
    <t>Gonzales Muños Neyda Magdalena</t>
  </si>
  <si>
    <t>Vásquez Fernández Manuel Angel</t>
  </si>
  <si>
    <t>Garcia Jaramillo Nelly</t>
  </si>
  <si>
    <t>Vásquez Chávez Aurea Katherin</t>
  </si>
  <si>
    <t>00818580</t>
  </si>
  <si>
    <t>Linarez Camacho Norlith</t>
  </si>
  <si>
    <t>Flores Diaz Estanislao</t>
  </si>
  <si>
    <t>Mendoza Ruiz Luis Angel</t>
  </si>
  <si>
    <t>00824099</t>
  </si>
  <si>
    <t>Torres Góngora Walter</t>
  </si>
  <si>
    <t>00801734</t>
  </si>
  <si>
    <t>Lépez Ramírez Hilder</t>
  </si>
  <si>
    <t>Ortiz Malca Porfirio</t>
  </si>
  <si>
    <t xml:space="preserve">falta un nuero </t>
  </si>
  <si>
    <t xml:space="preserve">Secundaria </t>
  </si>
  <si>
    <t>Escalante Bustamante Hewer</t>
  </si>
  <si>
    <t>Chavarry Sánchez Tito Profirio</t>
  </si>
  <si>
    <t>01043426</t>
  </si>
  <si>
    <t>Grández Vargas  José Fransico</t>
  </si>
  <si>
    <t>Chávarry Sánchez Elizabeth</t>
  </si>
  <si>
    <t>Mejía Babilonia Carolin</t>
  </si>
  <si>
    <t>06309547</t>
  </si>
  <si>
    <t>Torres Carnero Patricia Liliana</t>
  </si>
  <si>
    <t>Ingler Vasquez Erwin Junior</t>
  </si>
  <si>
    <t>00821952</t>
  </si>
  <si>
    <t xml:space="preserve">Pichis Mendoza Gustavo </t>
  </si>
  <si>
    <t>Lucana Ocampo Edwin</t>
  </si>
  <si>
    <t>00835931</t>
  </si>
  <si>
    <t>Marrufo Alcántara Ciro</t>
  </si>
  <si>
    <t>Campos Juga Hilda Emperatriz</t>
  </si>
  <si>
    <t>Del Aguila Vela Elizabeh</t>
  </si>
  <si>
    <t xml:space="preserve">Tuesta Merino Anita Maria </t>
  </si>
  <si>
    <t>Romero Becerra Franklin</t>
  </si>
  <si>
    <t>Pérez Cullampe Andrea del Pilar</t>
  </si>
  <si>
    <t>Arevalo Tello Jady Maria</t>
  </si>
  <si>
    <t>Yrigoín Bustamante Maria Edita</t>
  </si>
  <si>
    <t>01039806</t>
  </si>
  <si>
    <t>Ríos Perea Carlos</t>
  </si>
  <si>
    <t>Rojas Muñoz Luz Elena</t>
  </si>
  <si>
    <t>Cruz Regalado Lita Luz</t>
  </si>
  <si>
    <t>Vera Marin Monica Mariela</t>
  </si>
  <si>
    <t>Primaria</t>
  </si>
  <si>
    <t>00822441</t>
  </si>
  <si>
    <t>Gonzales Villacorta Anderson</t>
  </si>
  <si>
    <t>Carreo Menor Pedro</t>
  </si>
  <si>
    <t xml:space="preserve">Rojas Vergaray Juan Carlos </t>
  </si>
  <si>
    <t>00811234</t>
  </si>
  <si>
    <t xml:space="preserve">Loayza Mera Juanito </t>
  </si>
  <si>
    <t>01056183</t>
  </si>
  <si>
    <t>Sejekam Wajajai Angel</t>
  </si>
  <si>
    <t>Vasquez Rojas Doraliza</t>
  </si>
  <si>
    <t>Solsol Cárdenas Elin</t>
  </si>
  <si>
    <t>Gonzales Simarra Jhovana</t>
  </si>
  <si>
    <t>40622289</t>
  </si>
  <si>
    <t>Cabada Torres Rebeca Judith</t>
  </si>
  <si>
    <t>Yzquierdo Correa Carlos</t>
  </si>
  <si>
    <t>01135940</t>
  </si>
  <si>
    <t>Torres Tuanama Raul</t>
  </si>
  <si>
    <t>Alvarez Arroyo Melchor</t>
  </si>
  <si>
    <t>Anaya Coronado Zoila Elizabth</t>
  </si>
  <si>
    <t>Machuca Cobian Neiser Wilfredo</t>
  </si>
  <si>
    <t>00809931</t>
  </si>
  <si>
    <t>Alejandria Barreda Ciro</t>
  </si>
  <si>
    <t>00822452</t>
  </si>
  <si>
    <t xml:space="preserve">Pérez Cumapa Clara Ysabel </t>
  </si>
  <si>
    <t>00811586</t>
  </si>
  <si>
    <t xml:space="preserve">Rojas Pérez Percy </t>
  </si>
  <si>
    <t>Gonzáles Damian Maria Jesus</t>
  </si>
  <si>
    <t>00818010</t>
  </si>
  <si>
    <t>Gongora Lopez Hugo</t>
  </si>
  <si>
    <t>01042381</t>
  </si>
  <si>
    <t xml:space="preserve">Zárate Lozada Atilano </t>
  </si>
  <si>
    <t>00824245</t>
  </si>
  <si>
    <t>Gonzales Chuque Claudia</t>
  </si>
  <si>
    <t>00821420</t>
  </si>
  <si>
    <t>Lopez Rivera Nilton</t>
  </si>
  <si>
    <t>00814799</t>
  </si>
  <si>
    <t>962883132</t>
  </si>
  <si>
    <t>959918508</t>
  </si>
  <si>
    <t>Lavi Cabrera Maritza</t>
  </si>
  <si>
    <t>81</t>
  </si>
  <si>
    <t>82</t>
  </si>
  <si>
    <t>83</t>
  </si>
  <si>
    <t>84</t>
  </si>
  <si>
    <t>85</t>
  </si>
  <si>
    <t>86</t>
  </si>
  <si>
    <t>87</t>
  </si>
  <si>
    <t>CETPRO</t>
  </si>
  <si>
    <t>27435636</t>
  </si>
  <si>
    <t>López Flores Carmen</t>
  </si>
  <si>
    <t>00830680</t>
  </si>
  <si>
    <t>Portocarrero Hernandez Homero</t>
  </si>
  <si>
    <t>EBA</t>
  </si>
  <si>
    <t>00836073</t>
  </si>
  <si>
    <t>Calderón Dávila Miguel Ángel</t>
  </si>
  <si>
    <t>16631972</t>
  </si>
  <si>
    <t>Montenegro Perales Mirtha Evelia</t>
  </si>
  <si>
    <t>CEBA</t>
  </si>
  <si>
    <t>00815191</t>
  </si>
  <si>
    <t>Balverde Romayna Nilsa</t>
  </si>
  <si>
    <t>FORMACIÓN PROFESIONAL</t>
  </si>
  <si>
    <t>EXPERIENCIA LABORAL</t>
  </si>
  <si>
    <t>BONIFICACIÓN NUMERAL 9.11</t>
  </si>
  <si>
    <t>PUNTAJE TOTAL</t>
  </si>
  <si>
    <t>PUNTAJE OBTENIDO</t>
  </si>
  <si>
    <t xml:space="preserve">D.S -017-2019 - MINEDU </t>
  </si>
  <si>
    <t>GRUPO DE INSCRIPCIÓN</t>
  </si>
  <si>
    <t>FORMACIÓN ACADÉMICA</t>
  </si>
  <si>
    <t>APELLIDOS Y NOMBRES</t>
  </si>
  <si>
    <t>OFICIO MÚLTIPLE 00031-2020-MINEDU/VMGP-DIGEDD-DITEN./CONTRATACIÓN REMOTA.</t>
  </si>
  <si>
    <t>EBR Primaria AIP</t>
  </si>
  <si>
    <t>EBR SECUNDARIA AIP</t>
  </si>
  <si>
    <t>CUBAS NUÑEZ MARITZA</t>
  </si>
  <si>
    <t>FERNANDEZ CUBAS WILDER ELY</t>
  </si>
  <si>
    <t>HERRERA PUYEN LUIS OMAR</t>
  </si>
  <si>
    <t xml:space="preserve">MARIN SABOYA JOSE </t>
  </si>
  <si>
    <t>PEREZ MOROCHO JOSE CARLOS</t>
  </si>
  <si>
    <t>FACUNDO CASTILLO VICTOR RAUL</t>
  </si>
  <si>
    <t>ARONES HUAMAN CESAR BENICIO</t>
  </si>
  <si>
    <t>VASQUEZ CERNA SAMUEL</t>
  </si>
  <si>
    <t>SALDAÑA PEREZ FERNANDO</t>
  </si>
  <si>
    <t>ANDRADE BUSTOS JUAN PIO CARLOMAGNO</t>
  </si>
  <si>
    <t>QUISPE FLORES ALFONSO</t>
  </si>
  <si>
    <t>VILCHEZ VALDIVIA JUAN PABLO</t>
  </si>
  <si>
    <t>ZELADA MORI ALAN GODOFREDO</t>
  </si>
  <si>
    <t>TORRES SALDAÑA JHONY LUIS</t>
  </si>
  <si>
    <t>EDQUEN SANCHEZ NELSON VIDELMO</t>
  </si>
  <si>
    <t>VENTURA CHUQUIPOMA MARIA ENCARNACION</t>
  </si>
  <si>
    <t>SANTOS CHOQUEHUANCA KELY MAGALES</t>
  </si>
  <si>
    <t>PIZANGO LINARES GLORIA ELVIRA</t>
  </si>
  <si>
    <t>MEOÑO GUEVARA JUAN DANIEL</t>
  </si>
  <si>
    <t>IRIGOIN DIAZ LUIS</t>
  </si>
  <si>
    <t>YRIGOIN VASQUEZ ELIZABETH</t>
  </si>
  <si>
    <t>OBSERVACIÓN</t>
  </si>
  <si>
    <t>FARROÑAN HUANSI KELITA MARIANA</t>
  </si>
  <si>
    <t>ZELADA MORI IZAMAR ESTEFANY</t>
  </si>
  <si>
    <t>-</t>
  </si>
  <si>
    <t>VIRU COLLANTES JACQUELINE DEL CARMEN</t>
  </si>
  <si>
    <t>VIDARTE MONTEZA YHONY</t>
  </si>
  <si>
    <t>PINEDO HUAMAN EDWIN</t>
  </si>
  <si>
    <t>2593572/2593653</t>
  </si>
  <si>
    <t>2593576/2593654</t>
  </si>
  <si>
    <t>DAVILA MALDONADO REYNA ISABEL</t>
  </si>
  <si>
    <t>ABSOLUCIÓN DE RECLAMOS DEL PROCESO DE CONTRATACIÓN DOCENTES 2020</t>
  </si>
  <si>
    <r>
      <rPr>
        <b/>
        <sz val="10"/>
        <color theme="1"/>
        <rFont val="Arial"/>
        <family val="2"/>
      </rPr>
      <t xml:space="preserve">NO PROCEDE RECLAMO: </t>
    </r>
    <r>
      <rPr>
        <sz val="10"/>
        <color theme="1"/>
        <rFont val="Arial"/>
        <family val="2"/>
      </rPr>
      <t xml:space="preserve">NO ADJUNTÓ AL MOMENTO DE LA PRESENTACIÓN DEL EXPEDIENTE LA CONSTANCIA DE ESTUDIOS QUE ACREDITE LO INDICADO EN EL RECLAMO.  </t>
    </r>
  </si>
  <si>
    <r>
      <rPr>
        <b/>
        <sz val="10"/>
        <color theme="1"/>
        <rFont val="Arial"/>
        <family val="2"/>
      </rPr>
      <t xml:space="preserve">NO PROCEDE RECLAMO: </t>
    </r>
    <r>
      <rPr>
        <sz val="10"/>
        <color theme="1"/>
        <rFont val="Arial"/>
        <family val="2"/>
      </rPr>
      <t>NO ADJUNTÓ AL MOMENTO DE LA PRESENTACIÓN DE EXPEDIENTE LOS ANEXOS 5B, 6A, 6B Y 7 DEL DS N° 017-2019-MINEDU; INCUMPLIENDO CON EL NUMERAL 7.4.3.1 SEGUNDO PARRAFO DEL DECRETO MENCIONADO.</t>
    </r>
  </si>
  <si>
    <r>
      <rPr>
        <b/>
        <sz val="10"/>
        <color theme="1"/>
        <rFont val="Arial"/>
        <family val="2"/>
      </rPr>
      <t xml:space="preserve">PROCEDE RECLAMO: </t>
    </r>
    <r>
      <rPr>
        <sz val="10"/>
        <color theme="1"/>
        <rFont val="Arial"/>
        <family val="2"/>
      </rPr>
      <t>SE INCORPORARÁ EN EL CUADRO DE PRELACIÓN C) DEL ANEXO 3B</t>
    </r>
  </si>
  <si>
    <r>
      <rPr>
        <b/>
        <sz val="10"/>
        <color theme="1"/>
        <rFont val="Arial"/>
        <family val="2"/>
      </rPr>
      <t>NO PROCEDE RECLAMO:</t>
    </r>
    <r>
      <rPr>
        <sz val="10"/>
        <color theme="1"/>
        <rFont val="Arial"/>
        <family val="2"/>
      </rPr>
      <t xml:space="preserve"> SE VERIFICÓ LA FECHA DE EXPEDICIÓN DE TÍTULO Y COINCIDE CON LO PUBLICADO. MANTIENE PUNTAJE.</t>
    </r>
  </si>
  <si>
    <r>
      <rPr>
        <b/>
        <sz val="10"/>
        <color theme="1"/>
        <rFont val="Arial"/>
        <family val="2"/>
      </rPr>
      <t xml:space="preserve">PROCEDE RECLAMO: </t>
    </r>
    <r>
      <rPr>
        <sz val="10"/>
        <color theme="1"/>
        <rFont val="Arial"/>
        <family val="2"/>
      </rPr>
      <t>SE PROCEDIO A LA VERIFICACIÓN DE LO SOLICITADO. MANTIENE PUNTAJE.</t>
    </r>
  </si>
  <si>
    <r>
      <rPr>
        <b/>
        <sz val="10"/>
        <color theme="1"/>
        <rFont val="Arial"/>
        <family val="2"/>
      </rPr>
      <t xml:space="preserve">NO PROCEDE RECLAMO: </t>
    </r>
    <r>
      <rPr>
        <sz val="10"/>
        <color theme="1"/>
        <rFont val="Arial"/>
        <family val="2"/>
      </rPr>
      <t>LA EXPERIENCIA LABORAL FUE EVALUADO CONFORME  A NORMA.</t>
    </r>
  </si>
  <si>
    <t>VELA TRAUCO DENNIS JOEL</t>
  </si>
  <si>
    <r>
      <t xml:space="preserve">PROCEDE RECLAMO: </t>
    </r>
    <r>
      <rPr>
        <sz val="10"/>
        <color theme="1"/>
        <rFont val="Arial"/>
        <family val="2"/>
      </rPr>
      <t>SE RECTIFICÓ APELLIDOS Y NOMBRES. MANTIENE PUNTAJE</t>
    </r>
  </si>
  <si>
    <r>
      <rPr>
        <b/>
        <sz val="10"/>
        <color rgb="FF000000"/>
        <rFont val="Arial"/>
        <family val="2"/>
      </rPr>
      <t>NO PROCEDE RECLAMO:</t>
    </r>
    <r>
      <rPr>
        <sz val="10"/>
        <color rgb="FF000000"/>
        <rFont val="Arial"/>
        <family val="2"/>
      </rPr>
      <t xml:space="preserve"> DE ACUERDO AL NUMERAL 7.4.1.1 DEL DECRETO SUPREMO N° 017-2019-MINEDU, INDICA QUE LOS TÍTULOS OTORGADOS POR LAS UNIVERSIDADES, INSTITUTOS Y ESCUELAS DE EDUCACIÓN SUPERIOR PEDAGÓGICA AUTORIZADAS A OTORGAR GRADOS ACADÉMICOS Y TÍTULOS PROFESIONALES EQUIVALENTES A LOS OTORGADOS POR LAS UNIVERSIDADES, DEBEN ESTAR REGISTRADOS EN LA SUPERINTENDENCIA NACIONAL DE EDUCACIÓN SUPERIOR UNIVERSITARIA (SUNEDU). </t>
    </r>
  </si>
  <si>
    <r>
      <rPr>
        <b/>
        <sz val="10"/>
        <color rgb="FF000000"/>
        <rFont val="Arial"/>
        <family val="2"/>
      </rPr>
      <t xml:space="preserve">NO PROCEDE RECLAMO: </t>
    </r>
    <r>
      <rPr>
        <sz val="10"/>
        <color rgb="FF000000"/>
        <rFont val="Arial"/>
        <family val="2"/>
      </rPr>
      <t>SOBRE FORMACIÓN ACADÉMICA CONFORME AL NUMERAL 7.6.5 DEL DECRETO SUPREMO N° 017-2019-MINEDU INDICA: EL COMITÉ DE CONTRATACIÓN DEBERÁ TOMAR EN CUENTA QUE EL REQUISITO DE FORMACIÓN ACADEMICA CON EL CUAL SE PRESENTA EL POSTULANTE NO OTORGA PUNTAJE EN LA EVALUCACIÓN DE EXPEDIENTE.
EN LA PRESENTACIÓN DE EXPEDIENTE NO ADJUNTÓ CURSOS DE ACTUALIZACIÓN, TALLERES.
MANTIENE PUNTAJE.</t>
    </r>
  </si>
  <si>
    <r>
      <rPr>
        <b/>
        <sz val="10"/>
        <color theme="1"/>
        <rFont val="Arial"/>
        <family val="2"/>
      </rPr>
      <t>PROCEDE RECLAMO</t>
    </r>
    <r>
      <rPr>
        <sz val="10"/>
        <color theme="1"/>
        <rFont val="Arial"/>
        <family val="2"/>
      </rPr>
      <t xml:space="preserve">: SE OTORGÓ PUNTAJE POR CAPACITACIÓN.
</t>
    </r>
    <r>
      <rPr>
        <b/>
        <sz val="10"/>
        <color theme="1"/>
        <rFont val="Arial"/>
        <family val="2"/>
      </rPr>
      <t>REFERENTE A DIPLOMADO  NO PROCEDE RECLAMO:</t>
    </r>
    <r>
      <rPr>
        <sz val="10"/>
        <color theme="1"/>
        <rFont val="Arial"/>
        <family val="2"/>
      </rPr>
      <t xml:space="preserve"> LOS DIPLOMADOS VÁLIDOS SON LOS QUE SE HAYAN REALIZADO EN </t>
    </r>
    <r>
      <rPr>
        <b/>
        <sz val="10"/>
        <color theme="1"/>
        <rFont val="Arial"/>
        <family val="2"/>
      </rPr>
      <t>LOS ULTIMOS CINCO (5) AÑOS ANTERIORES AL AÑO EN QUE POSTULA</t>
    </r>
    <r>
      <rPr>
        <sz val="10"/>
        <color theme="1"/>
        <rFont val="Arial"/>
        <family val="2"/>
      </rPr>
      <t xml:space="preserve"> Y QUE TENGAN COMO MINIMO 24 CREDITOS EQUILVALENTE A 384 HORAS Y QUE DESARROLLEN ASPECTOS PEDAGOGICOS DE MODALIDAD, NIVEL/CICLO Y ESPECIALIDAD DE LA PLAZA A LA QUE POSTULA.</t>
    </r>
  </si>
  <si>
    <r>
      <t xml:space="preserve">PROCEDE RECLAMO: </t>
    </r>
    <r>
      <rPr>
        <sz val="10"/>
        <color theme="1"/>
        <rFont val="Arial"/>
        <family val="2"/>
      </rPr>
      <t>SE PROCEDIO A LA VERIFICACIÓN DE LO SOLICITADO. MANTIENE PUNTAJE.</t>
    </r>
  </si>
  <si>
    <r>
      <rPr>
        <b/>
        <sz val="10"/>
        <color theme="1"/>
        <rFont val="Arial"/>
        <family val="2"/>
      </rPr>
      <t>NO PROCEDE RECLAMO:</t>
    </r>
    <r>
      <rPr>
        <sz val="10"/>
        <color theme="1"/>
        <rFont val="Arial"/>
        <family val="2"/>
      </rPr>
      <t xml:space="preserve"> LOS DIPLOMADOS VÁLIDOS SON LOS QUE SE HAYAN REALIZADO EN LOS ULTIMOS CINCO (5) AÑOS ANTERIORES AL AÑO EN QUE POSTULA Y QUE TENGAN COMO MINIMO 24 CREDITOS EQUILVALENTE A 384 HORAS Y QUE DESARROLLEN </t>
    </r>
    <r>
      <rPr>
        <b/>
        <u/>
        <sz val="10"/>
        <color theme="1"/>
        <rFont val="Arial"/>
        <family val="2"/>
      </rPr>
      <t xml:space="preserve">ASPECTOS PEDAGOGICOS DE MODALIDAD, NIVEL/CICLO Y ESPECIALIDAD DE LA PLAZA A LA QUE POSTULA. (el subrayado es nuestro)
</t>
    </r>
    <r>
      <rPr>
        <sz val="10"/>
        <color theme="1"/>
        <rFont val="Arial"/>
        <family val="2"/>
      </rPr>
      <t>MANTIENE PUNTAJE</t>
    </r>
  </si>
  <si>
    <r>
      <t xml:space="preserve">NO PROCEDE RECLAMO: </t>
    </r>
    <r>
      <rPr>
        <sz val="10"/>
        <color theme="1"/>
        <rFont val="Arial"/>
        <family val="2"/>
      </rPr>
      <t>NO CUENTA CON CAPACITACIÓN O DIPLOMADO EN COMPUTACIÓN E INFORMÁTICA O TECNOLOGIA DE LA INFORMACIÓN. 
NO EXISTE PLAZA VACANTE AL NIVEL AL QUE POSTULA (EXISTE CUADRO DE MÉRITO DE LA PUN)</t>
    </r>
  </si>
  <si>
    <r>
      <t xml:space="preserve">PROCEDE RECLAMO: </t>
    </r>
    <r>
      <rPr>
        <sz val="10"/>
        <color theme="1"/>
        <rFont val="Arial"/>
        <family val="2"/>
      </rPr>
      <t>SE INCORPORARÁ EN EL CUADRO DE PRELACIÓN B) DEL ANEXO 3B</t>
    </r>
  </si>
  <si>
    <r>
      <t xml:space="preserve">NO PROCEDE RECLAMO: </t>
    </r>
    <r>
      <rPr>
        <sz val="10"/>
        <color theme="1"/>
        <rFont val="Arial"/>
        <family val="2"/>
      </rPr>
      <t xml:space="preserve"> LAS ACTUALIZACIONES, ESPECIALIZACIÓN, CURSOS, TALLERES DE CAPACITACIÓN DEBEN SER AFÍN A LA MODIALIDAD Y NIVEL AL QUE POSTULA. MANTIENE PUNTAJE</t>
    </r>
  </si>
  <si>
    <r>
      <t xml:space="preserve">PROCEDE RECLAMO: </t>
    </r>
    <r>
      <rPr>
        <sz val="10"/>
        <color theme="1"/>
        <rFont val="Arial"/>
        <family val="2"/>
      </rPr>
      <t>SE RECTIFICÓ NOMBRE. MANTIENE PUNTAJE</t>
    </r>
  </si>
  <si>
    <t>CORI OSCO WILSON ROLAN</t>
  </si>
  <si>
    <r>
      <t xml:space="preserve">NO PROCEDE RECLAMO: </t>
    </r>
    <r>
      <rPr>
        <sz val="10"/>
        <color theme="1"/>
        <rFont val="Arial"/>
        <family val="2"/>
      </rPr>
      <t xml:space="preserve"> EN EL NUMERAL 5.4.1 DE LA  LA RESOLUCIÓN VICEMINISTERIAL N° 097-2020-MINEDU, INDICA QUE LA JORNADA DE TRABAJO REMOTO DEL PROFESOR NOMBRADO EN EL MARCO DE LA PRESENTE NORMA SE AJUSTA A LAS NECESIDADES Y DEMANDA DE LOS ESTUDIANTES RESPETANDO LA JORNADA LABORAL MÁXIMA PREVISTA DE ACUERDO AL ART. 65 DE LA LEY DE REFORMA MAGISTERIAL MODIFICADO POR LA LEY N° 30541 (...) EN CONSECUENCIA EL TRABAJO REMOTO DEL DOCENTE NO RESPONDE AL CUMPLIMIENTO DE UN HORARIO DE TRABAJO; POR LO TANTO, NO PODRIAN ACREDITAR EL CUMPLIMIENTO DEL ANEXO 7 DEL DS 017-2019-MINEDU PARA PODER ACCEDER A UNA FUNCIÓN ADICIONAL COMO DOCENTE.</t>
    </r>
  </si>
  <si>
    <r>
      <t xml:space="preserve">RECTIFICACIÓN DE OFICIO. </t>
    </r>
    <r>
      <rPr>
        <sz val="10"/>
        <color theme="1"/>
        <rFont val="Arial"/>
        <family val="2"/>
      </rPr>
      <t>GRADO DE BACHILLER, SE INCORPORARÁ EN EL CUADRO DE PRELACIÓN DEL LITERAL E) DEL ANEXO 3B</t>
    </r>
  </si>
  <si>
    <r>
      <t xml:space="preserve">RECTIFICACIÓN DE OFICIO. </t>
    </r>
    <r>
      <rPr>
        <sz val="10"/>
        <color theme="1"/>
        <rFont val="Arial"/>
        <family val="2"/>
      </rPr>
      <t>DE ACUERDO AL NUMERAL 7.4.1.1 DEL DECRETO SUPREMO N° 017-2019-MINEDU, INDICA QUE LOS TÍTULOS OTORGADOS POR LAS UNIVERSIDADES, INSTITUTOS Y ESCUELAS DE EDUCACIÓN SUPERIOR PEDAGÓGICA AUTORIZADAS A OTORGAR GRADOS ACADÉMICOS Y TÍTULOS PROFESIONALES EQUIVALENTES A LOS OTORGADOS POR LAS UNIVERSIDADES, DEBEN ESTAR REGISTRADOS EN LA SUPERINTENDENCIA NACIONAL DE EDUCACIÓN SUPERIOR UNIVERSITARIA (SUNEDU). 
POR TAL MOTIVO SE INCORPORARÁ EN EL CUADRO DE PRELACIÓN DEL LITERAL E) DEL ANEXO 3B. GRADO DE BACHILLER.</t>
    </r>
  </si>
  <si>
    <r>
      <rPr>
        <b/>
        <sz val="10"/>
        <color theme="1"/>
        <rFont val="Arial"/>
        <family val="2"/>
      </rPr>
      <t>NO PROCEDE RECLAMO:</t>
    </r>
    <r>
      <rPr>
        <sz val="10"/>
        <color theme="1"/>
        <rFont val="Arial"/>
        <family val="2"/>
      </rPr>
      <t xml:space="preserve"> LAS CAPACITACIONES ESTAN EVALUADAS CONFORME A LO DISPUESTO EN EL DECRETO SUPREMO N° 017-2019-MINEDU.
LOS RECONOCIMIENTOS Y FELICITACIONES NO GERERAN PUNTAJE DE ACUERDO A LA FICHA DE EVALUACIÓN.
NO ADJUNTÓ AL MOMENTO DE PRESENTACION DE EXPEDIENTE LA CONSTANCIA DE TERCIO SUPERIOR.
MANTIENE PUNTAJE</t>
    </r>
  </si>
  <si>
    <r>
      <t xml:space="preserve">NO PROCEDE RECLAMO: </t>
    </r>
    <r>
      <rPr>
        <sz val="10"/>
        <color theme="1"/>
        <rFont val="Arial"/>
        <family val="2"/>
      </rPr>
      <t xml:space="preserve">LOS DIPLOMADOS VÁLIDOS SON LOS QUE SE HAYAN REALIZADO EN LOS ULTIMOS CINCO (5) AÑOS ANTERIORES AL AÑO EN QUE POSTULA Y QUE TENGAN COMO MINIMO 24 CREDITOS EQUILVALENTE A 384 HORAS Y QUE DESARROLLEN </t>
    </r>
    <r>
      <rPr>
        <u/>
        <sz val="10"/>
        <color theme="1"/>
        <rFont val="Arial"/>
        <family val="2"/>
      </rPr>
      <t>ASPECTOS PEDAGOGICOS DE MODALIDAD, NIVEL/CICLO Y ESPECIALIDAD DE LA PLAZA A LA QUE POSTULA. (el subrayado es nuestro).</t>
    </r>
    <r>
      <rPr>
        <sz val="10"/>
        <color theme="1"/>
        <rFont val="Arial"/>
        <family val="2"/>
      </rPr>
      <t xml:space="preserve">
</t>
    </r>
    <r>
      <rPr>
        <b/>
        <sz val="10"/>
        <color theme="1"/>
        <rFont val="Arial"/>
        <family val="2"/>
      </rPr>
      <t>RECTIFICACIÓN DE OFICIO</t>
    </r>
    <r>
      <rPr>
        <sz val="10"/>
        <color theme="1"/>
        <rFont val="Arial"/>
        <family val="2"/>
      </rPr>
      <t>. (GRADO DE BACHILLER, SE INCORPORARÁ EN EL CUADRO DE PRELACIÓN DEL LITERAL E) DEL ANEXO 3B)</t>
    </r>
  </si>
  <si>
    <r>
      <t xml:space="preserve">PROCEDE RECLAMO: </t>
    </r>
    <r>
      <rPr>
        <sz val="10"/>
        <color theme="1"/>
        <rFont val="Arial"/>
        <family val="2"/>
      </rPr>
      <t>SE OTORGÓ PUNTAJE EN CAPACITACIÓN.
NO PROCEDE ADJUNTAR DOCUMENTOS EN LA PRESENTACIÓN DE RECLAMOS</t>
    </r>
  </si>
  <si>
    <t>MOYOBAMBA, 18 DE AGOSTO DE 2020</t>
  </si>
  <si>
    <r>
      <rPr>
        <b/>
        <sz val="10"/>
        <color theme="1"/>
        <rFont val="Arial"/>
        <family val="2"/>
      </rPr>
      <t>NO PROCEDE RECLAMO:</t>
    </r>
    <r>
      <rPr>
        <sz val="10"/>
        <color theme="1"/>
        <rFont val="Arial"/>
        <family val="2"/>
      </rPr>
      <t xml:space="preserve"> LA EXPERIENCIA LABORAL FUE EVALUADO CONFORME  A NORMA.
CAPACITACIONES CORRESPONDEN A MÓDULOS PARA LA OBTENCIÓN DE SU TÍTULO PROFESIONAL TÉCNICO.
SE OTORGÓ LA BONIFICACIÓN DEL 15% DEL PUNTAJE TOTAL.
LA CONSTANCIA DE ESTUDIOS PRESENTADA CORRESPONDE AL SEGUNDO SEMESTRE ACADÉMICO NO SIENDO VÁLIDO PARA UN PUNTAJE ADICIONAL.
MANTIENE PUNTAJE.</t>
    </r>
  </si>
  <si>
    <t>AIP</t>
  </si>
  <si>
    <t>RAMOS MARCOS FANY ALANA</t>
  </si>
  <si>
    <r>
      <t xml:space="preserve">NO PROCEDE RECLAMO: </t>
    </r>
    <r>
      <rPr>
        <sz val="10"/>
        <color theme="1"/>
        <rFont val="Arial"/>
        <family val="2"/>
      </rPr>
      <t>EXPEDIENTE EXTEMPORANEO</t>
    </r>
  </si>
  <si>
    <r>
      <t xml:space="preserve">RECTIFICACIÓN DE OFICIO: </t>
    </r>
    <r>
      <rPr>
        <sz val="10"/>
        <color theme="1"/>
        <rFont val="Arial"/>
        <family val="2"/>
      </rPr>
      <t>DOCENTE CONTRATADA EN LA II.EE. N° 0754 JURISDICCIÓN DE LA UGEL PICOTA Y EN LA II.EE. 2168 JURISDICCIÓN DE LA UGEL DE VIRÚ-LA LIBERTAD.                                                                                                            EN EL NUMERAL 5.4.1 DE LA  LA RESOLUCIÓN VICEMINISTERIAL N° 097-2020-MINEDU, INDICA QUE LA JORNADA DE TRABAJO REMOTO DEL PROFESOR NOMBRADO EN EL MARCO DE LA PRESENTE NORMA SE AJUSTA A LAS NECESIDADES Y DEMANDA DE LOS ESTUDIANTES RESPETANDO LA JORNADA LABORAL MÁXIMA PREVISTA DE ACUERDO AL ART. 65 DE LA LEY DE REFORMA MAGISTERIAL MODIFICADO POR LA LEY N° 30541 (...) EN CONSECUENCIA EL TRABAJO REMOTO DEL DOCENTE NO RESPONDE AL CUMPLIMIENTO DE UN HORARIO DE TRABAJO; POR LO TANTO, NO PODRIAN ACREDITAR EL CUMPLIMIENTO DEL ANEXO 7 DEL DS 017-2019-MINEDU PARA PODER ACCEDER A UNA FUNCIÓN ADICIONAL COMO DOCENTE.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</si>
</sst>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13" x14ac:knownFonts="1">
    <font>
      <sz val="11"/>
      <color theme="1"/>
      <name val="Calibri"/>
      <family val="2"/>
      <scheme val="minor"/>
    </font>
    <font>
      <sz val="12"/>
      <color theme="1"/>
      <name val="Calibri"/>
      <family val="2"/>
      <scheme val="minor"/>
    </font>
    <font>
      <b/>
      <sz val="18"/>
      <color theme="1"/>
      <name val="Arial"/>
      <family val="2"/>
    </font>
    <font>
      <sz val="11"/>
      <color theme="1"/>
      <name val="Arial"/>
      <family val="2"/>
    </font>
    <font>
      <sz val="12"/>
      <color theme="1"/>
      <name val="Arial"/>
      <family val="2"/>
    </font>
    <font>
      <b/>
      <sz val="12"/>
      <color theme="1"/>
      <name val="Arial"/>
      <family val="2"/>
    </font>
    <font>
      <sz val="10"/>
      <color theme="1"/>
      <name val="Arial"/>
      <family val="2"/>
    </font>
    <font>
      <b/>
      <sz val="10"/>
      <color theme="1"/>
      <name val="Arial"/>
      <family val="2"/>
    </font>
    <font>
      <b/>
      <sz val="11"/>
      <color theme="1"/>
      <name val="Calibri"/>
      <family val="2"/>
      <scheme val="minor"/>
    </font>
    <font>
      <b/>
      <sz val="10"/>
      <color rgb="FF000000"/>
      <name val="Arial"/>
      <family val="2"/>
    </font>
    <font>
      <sz val="10"/>
      <color rgb="FF000000"/>
      <name val="Arial"/>
      <family val="2"/>
    </font>
    <font>
      <b/>
      <u/>
      <sz val="10"/>
      <color theme="1"/>
      <name val="Arial"/>
      <family val="2"/>
    </font>
    <font>
      <u/>
      <sz val="10"/>
      <color theme="1"/>
      <name val="Arial"/>
      <family val="2"/>
    </font>
  </fonts>
  <fills count="3">
    <fill>
      <patternFill patternType="none"/>
    </fill>
    <fill>
      <patternFill patternType="gray125"/>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4">
    <xf numFmtId="0" fontId="0" fillId="0" borderId="0" xfId="0"/>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vertical="center"/>
    </xf>
    <xf numFmtId="0" fontId="1" fillId="0" borderId="0" xfId="0" applyFont="1" applyAlignment="1">
      <alignment horizontal="center"/>
    </xf>
    <xf numFmtId="49" fontId="1" fillId="0" borderId="1" xfId="0" applyNumberFormat="1" applyFont="1" applyBorder="1" applyAlignment="1">
      <alignment horizontal="center" vertical="center"/>
    </xf>
    <xf numFmtId="0" fontId="1" fillId="0" borderId="1" xfId="0" applyFont="1" applyBorder="1"/>
    <xf numFmtId="0" fontId="1" fillId="0" borderId="1" xfId="0" applyFont="1" applyBorder="1" applyAlignment="1">
      <alignment horizontal="center" vertical="center"/>
    </xf>
    <xf numFmtId="0" fontId="1" fillId="0" borderId="1" xfId="0" applyFont="1" applyBorder="1" applyAlignment="1">
      <alignment horizontal="left"/>
    </xf>
    <xf numFmtId="0" fontId="1" fillId="0" borderId="1" xfId="0" applyFont="1" applyBorder="1" applyAlignment="1">
      <alignment horizontal="right" vertical="center"/>
    </xf>
    <xf numFmtId="49" fontId="1" fillId="0" borderId="1" xfId="0" applyNumberFormat="1" applyFont="1" applyBorder="1" applyAlignment="1">
      <alignment horizontal="right" vertical="center"/>
    </xf>
    <xf numFmtId="0" fontId="3" fillId="0" borderId="0" xfId="0" applyFont="1"/>
    <xf numFmtId="0" fontId="4" fillId="0" borderId="0" xfId="0" applyFont="1" applyAlignment="1">
      <alignment horizontal="center" wrapText="1"/>
    </xf>
    <xf numFmtId="164" fontId="0" fillId="0" borderId="0" xfId="0" applyNumberFormat="1" applyAlignment="1">
      <alignment horizontal="center"/>
    </xf>
    <xf numFmtId="0" fontId="8" fillId="0" borderId="0" xfId="0" applyFont="1"/>
    <xf numFmtId="0" fontId="6" fillId="0" borderId="8"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164"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6" fillId="0" borderId="0" xfId="0" applyFont="1" applyFill="1"/>
    <xf numFmtId="0" fontId="6" fillId="0" borderId="1"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9" xfId="0" applyFont="1" applyFill="1" applyBorder="1" applyAlignment="1">
      <alignment horizontal="left" vertical="center" wrapText="1"/>
    </xf>
    <xf numFmtId="0" fontId="5" fillId="2" borderId="11" xfId="0" applyFont="1" applyFill="1" applyBorder="1" applyAlignment="1">
      <alignment horizontal="center" vertical="center" textRotation="90" wrapText="1"/>
    </xf>
    <xf numFmtId="0" fontId="5" fillId="2" borderId="4" xfId="0" applyFont="1" applyFill="1" applyBorder="1" applyAlignment="1">
      <alignment horizontal="center" vertical="center" textRotation="90" wrapText="1"/>
    </xf>
    <xf numFmtId="0" fontId="6" fillId="0" borderId="9" xfId="0" applyFont="1" applyFill="1" applyBorder="1" applyAlignment="1">
      <alignment horizontal="left" vertical="center" wrapText="1"/>
    </xf>
    <xf numFmtId="0" fontId="10" fillId="0" borderId="9" xfId="0" applyFont="1" applyFill="1" applyBorder="1" applyAlignment="1">
      <alignment horizontal="justify" vertical="center"/>
    </xf>
    <xf numFmtId="0" fontId="10" fillId="0" borderId="9" xfId="0" applyFont="1" applyFill="1" applyBorder="1" applyAlignment="1">
      <alignment horizontal="justify"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6" xfId="0" applyFont="1" applyFill="1" applyBorder="1" applyAlignment="1">
      <alignment horizontal="center" vertical="center"/>
    </xf>
    <xf numFmtId="0" fontId="7" fillId="0" borderId="0"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164" fontId="6"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left" vertical="center" wrapText="1"/>
    </xf>
    <xf numFmtId="164" fontId="6" fillId="0" borderId="6" xfId="0" applyNumberFormat="1" applyFont="1" applyFill="1" applyBorder="1" applyAlignment="1">
      <alignment horizontal="center" vertical="center"/>
    </xf>
    <xf numFmtId="0" fontId="6" fillId="0" borderId="7" xfId="0" applyFont="1" applyFill="1" applyBorder="1" applyAlignment="1">
      <alignment horizontal="left" vertical="center" wrapText="1"/>
    </xf>
    <xf numFmtId="0" fontId="5" fillId="2" borderId="3" xfId="0" applyFont="1" applyFill="1" applyBorder="1" applyAlignment="1">
      <alignment horizontal="center" vertical="center" textRotation="90" wrapText="1"/>
    </xf>
    <xf numFmtId="0" fontId="5" fillId="2" borderId="11" xfId="0" applyFont="1" applyFill="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164" fontId="5" fillId="2" borderId="1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1</xdr:col>
      <xdr:colOff>1053041</xdr:colOff>
      <xdr:row>0</xdr:row>
      <xdr:rowOff>0</xdr:rowOff>
    </xdr:from>
    <xdr:to>
      <xdr:col>10</xdr:col>
      <xdr:colOff>1820332</xdr:colOff>
      <xdr:row>4</xdr:row>
      <xdr:rowOff>42333</xdr:rowOff>
    </xdr:to>
    <xdr:pic>
      <xdr:nvPicPr>
        <xdr:cNvPr id="2" name="Imagen 2">
          <a:extLst>
            <a:ext uri="{FF2B5EF4-FFF2-40B4-BE49-F238E27FC236}">
              <a16:creationId xmlns:a16="http://schemas.microsoft.com/office/drawing/2014/main" id="{E299817C-0030-43F0-A81C-57DE74F2A4B1}"/>
            </a:ext>
          </a:extLst>
        </xdr:cNvPr>
        <xdr:cNvPicPr>
          <a:picLocks noChangeAspect="1"/>
        </xdr:cNvPicPr>
      </xdr:nvPicPr>
      <xdr:blipFill>
        <a:blip xmlns:r="http://schemas.openxmlformats.org/officeDocument/2006/relationships" r:embed="rId1"/>
        <a:stretch>
          <a:fillRect/>
        </a:stretch>
      </xdr:blipFill>
      <xdr:spPr>
        <a:xfrm>
          <a:off x="1418166" y="0"/>
          <a:ext cx="10456333" cy="804333"/>
        </a:xfrm>
        <a:prstGeom prst="rect">
          <a:avLst/>
        </a:prstGeom>
      </xdr:spPr>
    </xdr:pic>
    <xdr:clientData/>
  </xdr:twoCellAnchor>
  <xdr:twoCellAnchor editAs="oneCell">
    <xdr:from>
      <xdr:col>1</xdr:col>
      <xdr:colOff>74838</xdr:colOff>
      <xdr:row>5</xdr:row>
      <xdr:rowOff>68036</xdr:rowOff>
    </xdr:from>
    <xdr:to>
      <xdr:col>1</xdr:col>
      <xdr:colOff>1385962</xdr:colOff>
      <xdr:row>9</xdr:row>
      <xdr:rowOff>107896</xdr:rowOff>
    </xdr:to>
    <xdr:pic>
      <xdr:nvPicPr>
        <xdr:cNvPr id="3" name="Imagen 3">
          <a:extLst>
            <a:ext uri="{FF2B5EF4-FFF2-40B4-BE49-F238E27FC236}">
              <a16:creationId xmlns:a16="http://schemas.microsoft.com/office/drawing/2014/main" id="{07D1C983-CD3C-4448-A3A5-09F6B834D7A6}"/>
            </a:ext>
          </a:extLst>
        </xdr:cNvPr>
        <xdr:cNvPicPr>
          <a:picLocks noChangeAspect="1"/>
        </xdr:cNvPicPr>
      </xdr:nvPicPr>
      <xdr:blipFill>
        <a:blip xmlns:r="http://schemas.openxmlformats.org/officeDocument/2006/relationships" r:embed="rId2"/>
        <a:stretch>
          <a:fillRect/>
        </a:stretch>
      </xdr:blipFill>
      <xdr:spPr>
        <a:xfrm>
          <a:off x="319767" y="1129393"/>
          <a:ext cx="1311124" cy="13053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89"/>
  <sheetViews>
    <sheetView topLeftCell="A12" workbookViewId="0">
      <selection activeCell="A29" sqref="A29"/>
    </sheetView>
  </sheetViews>
  <sheetFormatPr defaultColWidth="10.76171875" defaultRowHeight="15" x14ac:dyDescent="0.2"/>
  <cols>
    <col min="1" max="1" width="11.43359375" style="2"/>
    <col min="2" max="6" width="15.73828125" customWidth="1"/>
    <col min="7" max="7" width="33.8984375" style="1" customWidth="1"/>
    <col min="8" max="8" width="16.140625" customWidth="1"/>
  </cols>
  <sheetData>
    <row r="2" spans="1:8" s="4" customFormat="1" ht="30" customHeight="1" x14ac:dyDescent="0.2">
      <c r="A2" s="3" t="s">
        <v>0</v>
      </c>
      <c r="B2" s="3" t="s">
        <v>1</v>
      </c>
      <c r="C2" s="3" t="s">
        <v>2</v>
      </c>
      <c r="D2" s="3" t="s">
        <v>3</v>
      </c>
      <c r="E2" s="3" t="s">
        <v>4</v>
      </c>
      <c r="F2" s="3" t="s">
        <v>5</v>
      </c>
      <c r="G2" s="3" t="s">
        <v>6</v>
      </c>
      <c r="H2" s="3" t="s">
        <v>7</v>
      </c>
    </row>
    <row r="3" spans="1:8" x14ac:dyDescent="0.2">
      <c r="A3" s="5" t="s">
        <v>8</v>
      </c>
      <c r="B3" s="7">
        <v>2519424</v>
      </c>
      <c r="C3" s="6" t="s">
        <v>25</v>
      </c>
      <c r="D3" s="6" t="s">
        <v>26</v>
      </c>
      <c r="E3" s="6" t="s">
        <v>27</v>
      </c>
      <c r="F3" s="7">
        <v>46093099</v>
      </c>
      <c r="G3" s="8" t="s">
        <v>28</v>
      </c>
      <c r="H3" s="6">
        <v>944895480</v>
      </c>
    </row>
    <row r="4" spans="1:8" x14ac:dyDescent="0.2">
      <c r="A4" s="5" t="s">
        <v>9</v>
      </c>
      <c r="B4" s="7">
        <v>2519328</v>
      </c>
      <c r="C4" s="6" t="s">
        <v>25</v>
      </c>
      <c r="D4" s="6" t="s">
        <v>26</v>
      </c>
      <c r="E4" s="6" t="s">
        <v>27</v>
      </c>
      <c r="F4" s="7">
        <v>43746676</v>
      </c>
      <c r="G4" s="8" t="s">
        <v>29</v>
      </c>
      <c r="H4" s="6">
        <v>935765208</v>
      </c>
    </row>
    <row r="5" spans="1:8" x14ac:dyDescent="0.2">
      <c r="A5" s="5" t="s">
        <v>10</v>
      </c>
      <c r="B5" s="7">
        <v>2519971</v>
      </c>
      <c r="C5" s="6" t="s">
        <v>25</v>
      </c>
      <c r="D5" s="6" t="s">
        <v>26</v>
      </c>
      <c r="E5" s="6" t="s">
        <v>27</v>
      </c>
      <c r="F5" s="7">
        <v>46485987</v>
      </c>
      <c r="G5" s="8" t="s">
        <v>30</v>
      </c>
      <c r="H5" s="6">
        <v>985407440</v>
      </c>
    </row>
    <row r="6" spans="1:8" x14ac:dyDescent="0.2">
      <c r="A6" s="5" t="s">
        <v>11</v>
      </c>
      <c r="B6" s="7">
        <v>2519931</v>
      </c>
      <c r="C6" s="6" t="s">
        <v>25</v>
      </c>
      <c r="D6" s="6" t="s">
        <v>26</v>
      </c>
      <c r="E6" s="6" t="s">
        <v>27</v>
      </c>
      <c r="F6" s="5" t="s">
        <v>31</v>
      </c>
      <c r="G6" s="8" t="s">
        <v>32</v>
      </c>
      <c r="H6" s="6">
        <v>926723496</v>
      </c>
    </row>
    <row r="7" spans="1:8" x14ac:dyDescent="0.2">
      <c r="A7" s="5" t="s">
        <v>12</v>
      </c>
      <c r="B7" s="7">
        <v>2520379</v>
      </c>
      <c r="C7" s="6" t="s">
        <v>25</v>
      </c>
      <c r="D7" s="6" t="s">
        <v>26</v>
      </c>
      <c r="E7" s="6" t="s">
        <v>27</v>
      </c>
      <c r="F7" s="7">
        <v>10121809</v>
      </c>
      <c r="G7" s="8" t="s">
        <v>33</v>
      </c>
      <c r="H7" s="6">
        <v>946074707</v>
      </c>
    </row>
    <row r="8" spans="1:8" x14ac:dyDescent="0.2">
      <c r="A8" s="5" t="s">
        <v>13</v>
      </c>
      <c r="B8" s="7">
        <v>2520221</v>
      </c>
      <c r="C8" s="6" t="s">
        <v>25</v>
      </c>
      <c r="D8" s="6" t="s">
        <v>26</v>
      </c>
      <c r="E8" s="6" t="s">
        <v>27</v>
      </c>
      <c r="F8" s="7">
        <v>46093079</v>
      </c>
      <c r="G8" s="8" t="s">
        <v>34</v>
      </c>
      <c r="H8" s="6">
        <v>942940223</v>
      </c>
    </row>
    <row r="9" spans="1:8" x14ac:dyDescent="0.2">
      <c r="A9" s="5" t="s">
        <v>14</v>
      </c>
      <c r="B9" s="7">
        <v>2520426</v>
      </c>
      <c r="C9" s="6" t="s">
        <v>25</v>
      </c>
      <c r="D9" s="6" t="s">
        <v>26</v>
      </c>
      <c r="E9" s="6" t="s">
        <v>27</v>
      </c>
      <c r="F9" s="7">
        <v>41754362</v>
      </c>
      <c r="G9" s="8" t="s">
        <v>35</v>
      </c>
      <c r="H9" s="6">
        <v>950526897</v>
      </c>
    </row>
    <row r="10" spans="1:8" x14ac:dyDescent="0.2">
      <c r="A10" s="5" t="s">
        <v>15</v>
      </c>
      <c r="B10" s="7">
        <v>2520242</v>
      </c>
      <c r="C10" s="6" t="s">
        <v>25</v>
      </c>
      <c r="D10" s="6" t="s">
        <v>26</v>
      </c>
      <c r="E10" s="6" t="s">
        <v>27</v>
      </c>
      <c r="F10" s="5" t="s">
        <v>36</v>
      </c>
      <c r="G10" s="8" t="s">
        <v>37</v>
      </c>
      <c r="H10" s="6">
        <v>985888174</v>
      </c>
    </row>
    <row r="11" spans="1:8" x14ac:dyDescent="0.2">
      <c r="A11" s="5" t="s">
        <v>16</v>
      </c>
      <c r="B11" s="7">
        <v>2520062</v>
      </c>
      <c r="C11" s="6" t="s">
        <v>25</v>
      </c>
      <c r="D11" s="6" t="s">
        <v>26</v>
      </c>
      <c r="E11" s="6" t="s">
        <v>27</v>
      </c>
      <c r="F11" s="5" t="s">
        <v>38</v>
      </c>
      <c r="G11" s="8" t="s">
        <v>39</v>
      </c>
      <c r="H11" s="6">
        <v>958520421</v>
      </c>
    </row>
    <row r="12" spans="1:8" x14ac:dyDescent="0.2">
      <c r="A12" s="5" t="s">
        <v>17</v>
      </c>
      <c r="B12" s="7">
        <v>2519845</v>
      </c>
      <c r="C12" s="6" t="s">
        <v>25</v>
      </c>
      <c r="D12" s="6" t="s">
        <v>26</v>
      </c>
      <c r="E12" s="6" t="s">
        <v>27</v>
      </c>
      <c r="F12" s="5" t="s">
        <v>40</v>
      </c>
      <c r="G12" s="8" t="s">
        <v>41</v>
      </c>
      <c r="H12" s="6">
        <v>920104475</v>
      </c>
    </row>
    <row r="13" spans="1:8" x14ac:dyDescent="0.2">
      <c r="A13" s="5" t="s">
        <v>18</v>
      </c>
      <c r="B13" s="7">
        <v>2519892</v>
      </c>
      <c r="C13" s="6" t="s">
        <v>25</v>
      </c>
      <c r="D13" s="6" t="s">
        <v>26</v>
      </c>
      <c r="E13" s="6" t="s">
        <v>27</v>
      </c>
      <c r="F13" s="7">
        <v>16724347</v>
      </c>
      <c r="G13" s="8" t="s">
        <v>42</v>
      </c>
      <c r="H13" s="6">
        <v>978041678</v>
      </c>
    </row>
    <row r="14" spans="1:8" x14ac:dyDescent="0.2">
      <c r="A14" s="5" t="s">
        <v>19</v>
      </c>
      <c r="B14" s="7">
        <v>2520021</v>
      </c>
      <c r="C14" s="6" t="s">
        <v>25</v>
      </c>
      <c r="D14" s="6" t="s">
        <v>26</v>
      </c>
      <c r="E14" s="6" t="s">
        <v>27</v>
      </c>
      <c r="F14" s="7">
        <v>40639787</v>
      </c>
      <c r="G14" s="8" t="s">
        <v>43</v>
      </c>
      <c r="H14" s="6">
        <v>999383459</v>
      </c>
    </row>
    <row r="15" spans="1:8" x14ac:dyDescent="0.2">
      <c r="A15" s="5" t="s">
        <v>20</v>
      </c>
      <c r="B15" s="7">
        <v>2519777</v>
      </c>
      <c r="C15" s="6" t="s">
        <v>25</v>
      </c>
      <c r="D15" s="6" t="s">
        <v>26</v>
      </c>
      <c r="E15" s="6" t="s">
        <v>27</v>
      </c>
      <c r="F15" s="7">
        <v>47739569</v>
      </c>
      <c r="G15" s="8" t="s">
        <v>44</v>
      </c>
      <c r="H15" s="6">
        <v>959803599</v>
      </c>
    </row>
    <row r="16" spans="1:8" x14ac:dyDescent="0.2">
      <c r="A16" s="5" t="s">
        <v>21</v>
      </c>
      <c r="B16" s="7">
        <v>2519332</v>
      </c>
      <c r="C16" s="6" t="s">
        <v>25</v>
      </c>
      <c r="D16" s="6" t="s">
        <v>26</v>
      </c>
      <c r="E16" s="6" t="s">
        <v>27</v>
      </c>
      <c r="F16" s="7">
        <v>47229749</v>
      </c>
      <c r="G16" s="8" t="s">
        <v>45</v>
      </c>
      <c r="H16" s="6">
        <v>930169248</v>
      </c>
    </row>
    <row r="17" spans="1:8" x14ac:dyDescent="0.2">
      <c r="A17" s="5" t="s">
        <v>22</v>
      </c>
      <c r="B17" s="7">
        <v>2519417</v>
      </c>
      <c r="C17" s="6" t="s">
        <v>25</v>
      </c>
      <c r="D17" s="6" t="s">
        <v>26</v>
      </c>
      <c r="E17" s="6" t="s">
        <v>27</v>
      </c>
      <c r="F17" s="7">
        <v>47801845</v>
      </c>
      <c r="G17" s="8" t="s">
        <v>109</v>
      </c>
      <c r="H17" s="6">
        <v>922395779</v>
      </c>
    </row>
    <row r="18" spans="1:8" x14ac:dyDescent="0.2">
      <c r="A18" s="5" t="s">
        <v>23</v>
      </c>
      <c r="B18" s="7">
        <v>2519448</v>
      </c>
      <c r="C18" s="6" t="s">
        <v>25</v>
      </c>
      <c r="D18" s="6" t="s">
        <v>26</v>
      </c>
      <c r="E18" s="6" t="s">
        <v>27</v>
      </c>
      <c r="F18" s="7">
        <v>43732659</v>
      </c>
      <c r="G18" s="8" t="s">
        <v>110</v>
      </c>
      <c r="H18" s="6">
        <v>976554365</v>
      </c>
    </row>
    <row r="19" spans="1:8" x14ac:dyDescent="0.2">
      <c r="A19" s="5" t="s">
        <v>24</v>
      </c>
      <c r="B19" s="7">
        <v>2519394</v>
      </c>
      <c r="C19" s="6" t="s">
        <v>25</v>
      </c>
      <c r="D19" s="6" t="s">
        <v>26</v>
      </c>
      <c r="E19" s="6" t="s">
        <v>27</v>
      </c>
      <c r="F19" s="7">
        <v>77031545</v>
      </c>
      <c r="G19" s="8" t="s">
        <v>111</v>
      </c>
      <c r="H19" s="6">
        <v>926543265</v>
      </c>
    </row>
    <row r="20" spans="1:8" x14ac:dyDescent="0.2">
      <c r="A20" s="5" t="s">
        <v>46</v>
      </c>
      <c r="B20" s="7">
        <v>2519426</v>
      </c>
      <c r="C20" s="6" t="s">
        <v>25</v>
      </c>
      <c r="D20" s="6" t="s">
        <v>26</v>
      </c>
      <c r="E20" s="6" t="s">
        <v>27</v>
      </c>
      <c r="F20" s="7">
        <v>41027821</v>
      </c>
      <c r="G20" s="8" t="s">
        <v>112</v>
      </c>
      <c r="H20" s="6">
        <v>927815505</v>
      </c>
    </row>
    <row r="21" spans="1:8" x14ac:dyDescent="0.2">
      <c r="A21" s="5" t="s">
        <v>47</v>
      </c>
      <c r="B21" s="7">
        <v>2599795</v>
      </c>
      <c r="C21" s="6" t="s">
        <v>25</v>
      </c>
      <c r="D21" s="6" t="s">
        <v>26</v>
      </c>
      <c r="E21" s="6" t="s">
        <v>27</v>
      </c>
      <c r="F21" s="7">
        <v>48381697</v>
      </c>
      <c r="G21" s="8" t="s">
        <v>113</v>
      </c>
      <c r="H21" s="6">
        <v>920542568</v>
      </c>
    </row>
    <row r="22" spans="1:8" x14ac:dyDescent="0.2">
      <c r="A22" s="5" t="s">
        <v>48</v>
      </c>
      <c r="B22" s="7">
        <v>2519348</v>
      </c>
      <c r="C22" s="6" t="s">
        <v>25</v>
      </c>
      <c r="D22" s="6" t="s">
        <v>26</v>
      </c>
      <c r="E22" s="6" t="s">
        <v>27</v>
      </c>
      <c r="F22" s="7">
        <v>43687688</v>
      </c>
      <c r="G22" s="8" t="s">
        <v>114</v>
      </c>
      <c r="H22" s="6">
        <v>942002812</v>
      </c>
    </row>
    <row r="23" spans="1:8" x14ac:dyDescent="0.2">
      <c r="A23" s="5" t="s">
        <v>49</v>
      </c>
      <c r="B23" s="7">
        <v>2519389</v>
      </c>
      <c r="C23" s="6" t="s">
        <v>25</v>
      </c>
      <c r="D23" s="6" t="s">
        <v>26</v>
      </c>
      <c r="E23" s="6" t="s">
        <v>27</v>
      </c>
      <c r="F23" s="7">
        <v>41052423</v>
      </c>
      <c r="G23" s="8" t="s">
        <v>115</v>
      </c>
      <c r="H23" s="6">
        <v>942816693</v>
      </c>
    </row>
    <row r="24" spans="1:8" x14ac:dyDescent="0.2">
      <c r="A24" s="5" t="s">
        <v>50</v>
      </c>
      <c r="B24" s="7">
        <v>2519385</v>
      </c>
      <c r="C24" s="6" t="s">
        <v>25</v>
      </c>
      <c r="D24" s="6" t="s">
        <v>26</v>
      </c>
      <c r="E24" s="6" t="s">
        <v>27</v>
      </c>
      <c r="F24" s="7">
        <v>77348246</v>
      </c>
      <c r="G24" s="8" t="s">
        <v>116</v>
      </c>
      <c r="H24" s="6">
        <v>956064653</v>
      </c>
    </row>
    <row r="25" spans="1:8" x14ac:dyDescent="0.2">
      <c r="A25" s="5" t="s">
        <v>51</v>
      </c>
      <c r="B25" s="7">
        <v>2519361</v>
      </c>
      <c r="C25" s="6" t="s">
        <v>25</v>
      </c>
      <c r="D25" s="6" t="s">
        <v>26</v>
      </c>
      <c r="E25" s="6" t="s">
        <v>27</v>
      </c>
      <c r="F25" s="7">
        <v>77326896</v>
      </c>
      <c r="G25" s="8" t="s">
        <v>117</v>
      </c>
      <c r="H25" s="6">
        <v>976936298</v>
      </c>
    </row>
    <row r="26" spans="1:8" x14ac:dyDescent="0.2">
      <c r="A26" s="5" t="s">
        <v>52</v>
      </c>
      <c r="B26" s="7">
        <v>2519352</v>
      </c>
      <c r="C26" s="6" t="s">
        <v>25</v>
      </c>
      <c r="D26" s="6" t="s">
        <v>26</v>
      </c>
      <c r="E26" s="6" t="s">
        <v>27</v>
      </c>
      <c r="F26" s="7">
        <v>43196324</v>
      </c>
      <c r="G26" s="8" t="s">
        <v>118</v>
      </c>
      <c r="H26" s="6">
        <v>951430925</v>
      </c>
    </row>
    <row r="27" spans="1:8" x14ac:dyDescent="0.2">
      <c r="A27" s="5" t="s">
        <v>53</v>
      </c>
      <c r="B27" s="7">
        <v>2519339</v>
      </c>
      <c r="C27" s="6" t="s">
        <v>25</v>
      </c>
      <c r="D27" s="6" t="s">
        <v>26</v>
      </c>
      <c r="E27" s="6" t="s">
        <v>27</v>
      </c>
      <c r="F27" s="7">
        <v>75996135</v>
      </c>
      <c r="G27" s="8" t="s">
        <v>119</v>
      </c>
      <c r="H27" s="6">
        <v>921004920</v>
      </c>
    </row>
    <row r="28" spans="1:8" x14ac:dyDescent="0.2">
      <c r="A28" s="5" t="s">
        <v>54</v>
      </c>
      <c r="B28" s="7">
        <v>2519998</v>
      </c>
      <c r="C28" s="6" t="s">
        <v>25</v>
      </c>
      <c r="D28" s="6" t="s">
        <v>135</v>
      </c>
      <c r="E28" s="6" t="s">
        <v>27</v>
      </c>
      <c r="F28" s="7">
        <v>44301405</v>
      </c>
      <c r="G28" s="8" t="s">
        <v>120</v>
      </c>
      <c r="H28" s="6">
        <v>964711375</v>
      </c>
    </row>
    <row r="29" spans="1:8" x14ac:dyDescent="0.2">
      <c r="A29" s="5" t="s">
        <v>55</v>
      </c>
      <c r="B29" s="7">
        <v>2519727</v>
      </c>
      <c r="C29" s="6" t="s">
        <v>25</v>
      </c>
      <c r="D29" s="6" t="s">
        <v>135</v>
      </c>
      <c r="E29" s="6" t="s">
        <v>27</v>
      </c>
      <c r="F29" s="7">
        <v>40976752</v>
      </c>
      <c r="G29" s="8" t="s">
        <v>121</v>
      </c>
      <c r="H29" s="6">
        <v>997926970</v>
      </c>
    </row>
    <row r="30" spans="1:8" x14ac:dyDescent="0.2">
      <c r="A30" s="5" t="s">
        <v>56</v>
      </c>
      <c r="B30" s="7">
        <v>2519857</v>
      </c>
      <c r="C30" s="6" t="s">
        <v>25</v>
      </c>
      <c r="D30" s="6" t="s">
        <v>135</v>
      </c>
      <c r="E30" s="6" t="s">
        <v>27</v>
      </c>
      <c r="F30" s="7">
        <v>43032175</v>
      </c>
      <c r="G30" s="8" t="s">
        <v>122</v>
      </c>
      <c r="H30" s="6">
        <v>926336411</v>
      </c>
    </row>
    <row r="31" spans="1:8" x14ac:dyDescent="0.2">
      <c r="A31" s="5" t="s">
        <v>57</v>
      </c>
      <c r="B31" s="7">
        <v>2519728</v>
      </c>
      <c r="C31" s="6" t="s">
        <v>25</v>
      </c>
      <c r="D31" s="6" t="s">
        <v>135</v>
      </c>
      <c r="E31" s="6" t="s">
        <v>27</v>
      </c>
      <c r="F31" s="7">
        <v>41626577</v>
      </c>
      <c r="G31" s="8" t="s">
        <v>123</v>
      </c>
      <c r="H31" s="6">
        <v>945010592</v>
      </c>
    </row>
    <row r="32" spans="1:8" x14ac:dyDescent="0.2">
      <c r="A32" s="5" t="s">
        <v>58</v>
      </c>
      <c r="B32" s="7">
        <v>2519977</v>
      </c>
      <c r="C32" s="6" t="s">
        <v>25</v>
      </c>
      <c r="D32" s="6" t="s">
        <v>135</v>
      </c>
      <c r="E32" s="6" t="s">
        <v>27</v>
      </c>
      <c r="F32" s="7">
        <v>41060439</v>
      </c>
      <c r="G32" s="8" t="s">
        <v>124</v>
      </c>
      <c r="H32" s="6">
        <v>985098742</v>
      </c>
    </row>
    <row r="33" spans="1:9" x14ac:dyDescent="0.2">
      <c r="A33" s="5" t="s">
        <v>59</v>
      </c>
      <c r="B33" s="7">
        <v>2519943</v>
      </c>
      <c r="C33" s="6" t="s">
        <v>25</v>
      </c>
      <c r="D33" s="6" t="s">
        <v>135</v>
      </c>
      <c r="E33" s="6" t="s">
        <v>27</v>
      </c>
      <c r="F33" s="5" t="s">
        <v>125</v>
      </c>
      <c r="G33" s="8" t="s">
        <v>126</v>
      </c>
      <c r="H33" s="6">
        <v>972394482</v>
      </c>
    </row>
    <row r="34" spans="1:9" x14ac:dyDescent="0.2">
      <c r="A34" s="5" t="s">
        <v>60</v>
      </c>
      <c r="B34" s="7">
        <v>2519887</v>
      </c>
      <c r="C34" s="6" t="s">
        <v>25</v>
      </c>
      <c r="D34" s="6" t="s">
        <v>135</v>
      </c>
      <c r="E34" s="6" t="s">
        <v>27</v>
      </c>
      <c r="F34" s="7">
        <v>27276939</v>
      </c>
      <c r="G34" s="8" t="s">
        <v>127</v>
      </c>
      <c r="H34" s="6">
        <v>974804489</v>
      </c>
    </row>
    <row r="35" spans="1:9" x14ac:dyDescent="0.2">
      <c r="A35" s="5" t="s">
        <v>61</v>
      </c>
      <c r="B35" s="7">
        <v>2520433</v>
      </c>
      <c r="C35" s="6" t="s">
        <v>25</v>
      </c>
      <c r="D35" s="6" t="s">
        <v>135</v>
      </c>
      <c r="E35" s="6" t="s">
        <v>27</v>
      </c>
      <c r="F35" s="7">
        <v>42300086</v>
      </c>
      <c r="G35" s="8" t="s">
        <v>128</v>
      </c>
      <c r="H35" s="6">
        <v>996181951</v>
      </c>
    </row>
    <row r="36" spans="1:9" x14ac:dyDescent="0.2">
      <c r="A36" s="5" t="s">
        <v>62</v>
      </c>
      <c r="B36" s="7">
        <v>2520288</v>
      </c>
      <c r="C36" s="6" t="s">
        <v>25</v>
      </c>
      <c r="D36" s="6" t="s">
        <v>135</v>
      </c>
      <c r="E36" s="6" t="s">
        <v>27</v>
      </c>
      <c r="F36" s="5" t="s">
        <v>129</v>
      </c>
      <c r="G36" s="8" t="s">
        <v>130</v>
      </c>
      <c r="H36" s="6">
        <v>949571795</v>
      </c>
    </row>
    <row r="37" spans="1:9" x14ac:dyDescent="0.2">
      <c r="A37" s="5" t="s">
        <v>63</v>
      </c>
      <c r="B37" s="7">
        <v>2520277</v>
      </c>
      <c r="C37" s="6" t="s">
        <v>25</v>
      </c>
      <c r="D37" s="6" t="s">
        <v>135</v>
      </c>
      <c r="E37" s="6" t="s">
        <v>27</v>
      </c>
      <c r="F37" s="5" t="s">
        <v>131</v>
      </c>
      <c r="G37" s="8" t="s">
        <v>132</v>
      </c>
      <c r="H37" s="6">
        <v>935183831</v>
      </c>
    </row>
    <row r="38" spans="1:9" x14ac:dyDescent="0.2">
      <c r="A38" s="5" t="s">
        <v>64</v>
      </c>
      <c r="B38" s="7">
        <v>2520202</v>
      </c>
      <c r="C38" s="6" t="s">
        <v>25</v>
      </c>
      <c r="D38" s="6" t="s">
        <v>135</v>
      </c>
      <c r="E38" s="6" t="s">
        <v>27</v>
      </c>
      <c r="F38" s="7">
        <v>41446013</v>
      </c>
      <c r="G38" s="8" t="s">
        <v>133</v>
      </c>
      <c r="H38" s="6">
        <v>945703979</v>
      </c>
    </row>
    <row r="39" spans="1:9" x14ac:dyDescent="0.2">
      <c r="A39" s="5" t="s">
        <v>65</v>
      </c>
      <c r="B39" s="7">
        <v>2520024</v>
      </c>
      <c r="C39" s="6" t="s">
        <v>25</v>
      </c>
      <c r="D39" s="6" t="s">
        <v>135</v>
      </c>
      <c r="E39" s="6" t="s">
        <v>27</v>
      </c>
      <c r="F39" s="7">
        <v>40865844</v>
      </c>
      <c r="G39" s="8" t="s">
        <v>136</v>
      </c>
      <c r="H39" s="6">
        <v>97250827</v>
      </c>
      <c r="I39" t="s">
        <v>134</v>
      </c>
    </row>
    <row r="40" spans="1:9" x14ac:dyDescent="0.2">
      <c r="A40" s="5" t="s">
        <v>66</v>
      </c>
      <c r="B40" s="7">
        <v>2519402</v>
      </c>
      <c r="C40" s="6" t="s">
        <v>25</v>
      </c>
      <c r="D40" s="6" t="s">
        <v>135</v>
      </c>
      <c r="E40" s="6" t="s">
        <v>27</v>
      </c>
      <c r="F40" s="7">
        <v>27979638</v>
      </c>
      <c r="G40" s="8" t="s">
        <v>137</v>
      </c>
      <c r="H40" s="6">
        <v>979517332</v>
      </c>
    </row>
    <row r="41" spans="1:9" x14ac:dyDescent="0.2">
      <c r="A41" s="5" t="s">
        <v>67</v>
      </c>
      <c r="B41" s="7">
        <v>2519448</v>
      </c>
      <c r="C41" s="6" t="s">
        <v>25</v>
      </c>
      <c r="D41" s="6" t="s">
        <v>135</v>
      </c>
      <c r="E41" s="6" t="s">
        <v>27</v>
      </c>
      <c r="F41" s="5" t="s">
        <v>138</v>
      </c>
      <c r="G41" s="8" t="s">
        <v>139</v>
      </c>
      <c r="H41" s="6">
        <v>939258125</v>
      </c>
    </row>
    <row r="42" spans="1:9" x14ac:dyDescent="0.2">
      <c r="A42" s="5" t="s">
        <v>68</v>
      </c>
      <c r="B42" s="7">
        <v>2519401</v>
      </c>
      <c r="C42" s="6" t="s">
        <v>25</v>
      </c>
      <c r="D42" s="6" t="s">
        <v>135</v>
      </c>
      <c r="E42" s="6" t="s">
        <v>27</v>
      </c>
      <c r="F42" s="7">
        <v>16486569</v>
      </c>
      <c r="G42" s="8" t="s">
        <v>140</v>
      </c>
      <c r="H42" s="6">
        <v>932318186</v>
      </c>
    </row>
    <row r="43" spans="1:9" x14ac:dyDescent="0.2">
      <c r="A43" s="5" t="s">
        <v>69</v>
      </c>
      <c r="B43" s="7">
        <v>2519324</v>
      </c>
      <c r="C43" s="6" t="s">
        <v>25</v>
      </c>
      <c r="D43" s="6" t="s">
        <v>135</v>
      </c>
      <c r="E43" s="6" t="s">
        <v>27</v>
      </c>
      <c r="F43" s="7">
        <v>41257805</v>
      </c>
      <c r="G43" s="8" t="s">
        <v>141</v>
      </c>
      <c r="H43" s="6">
        <v>949481482</v>
      </c>
    </row>
    <row r="44" spans="1:9" x14ac:dyDescent="0.2">
      <c r="A44" s="5" t="s">
        <v>70</v>
      </c>
      <c r="B44" s="7">
        <v>2519471</v>
      </c>
      <c r="C44" s="6" t="s">
        <v>25</v>
      </c>
      <c r="D44" s="6" t="s">
        <v>135</v>
      </c>
      <c r="E44" s="6" t="s">
        <v>27</v>
      </c>
      <c r="F44" s="5" t="s">
        <v>142</v>
      </c>
      <c r="G44" s="8" t="s">
        <v>143</v>
      </c>
      <c r="H44" s="6">
        <v>965017611</v>
      </c>
    </row>
    <row r="45" spans="1:9" x14ac:dyDescent="0.2">
      <c r="A45" s="5" t="s">
        <v>71</v>
      </c>
      <c r="B45" s="7">
        <v>2519381</v>
      </c>
      <c r="C45" s="6" t="s">
        <v>25</v>
      </c>
      <c r="D45" s="6" t="s">
        <v>135</v>
      </c>
      <c r="E45" s="6" t="s">
        <v>27</v>
      </c>
      <c r="F45" s="7">
        <v>45653099</v>
      </c>
      <c r="G45" s="8" t="s">
        <v>144</v>
      </c>
      <c r="H45" s="6">
        <v>965923741</v>
      </c>
    </row>
    <row r="46" spans="1:9" x14ac:dyDescent="0.2">
      <c r="A46" s="5" t="s">
        <v>72</v>
      </c>
      <c r="B46" s="7">
        <v>2519420</v>
      </c>
      <c r="C46" s="6" t="s">
        <v>25</v>
      </c>
      <c r="D46" s="6" t="s">
        <v>135</v>
      </c>
      <c r="E46" s="6" t="s">
        <v>27</v>
      </c>
      <c r="F46" s="5" t="s">
        <v>145</v>
      </c>
      <c r="G46" s="8" t="s">
        <v>146</v>
      </c>
      <c r="H46" s="6">
        <v>942039399</v>
      </c>
    </row>
    <row r="47" spans="1:9" x14ac:dyDescent="0.2">
      <c r="A47" s="5" t="s">
        <v>73</v>
      </c>
      <c r="B47" s="7">
        <v>2519472</v>
      </c>
      <c r="C47" s="6" t="s">
        <v>25</v>
      </c>
      <c r="D47" s="6" t="s">
        <v>135</v>
      </c>
      <c r="E47" s="6" t="s">
        <v>27</v>
      </c>
      <c r="F47" s="7">
        <v>43722031</v>
      </c>
      <c r="G47" s="8" t="s">
        <v>147</v>
      </c>
      <c r="H47" s="6">
        <v>962283658</v>
      </c>
    </row>
    <row r="48" spans="1:9" x14ac:dyDescent="0.2">
      <c r="A48" s="5" t="s">
        <v>74</v>
      </c>
      <c r="B48" s="7">
        <v>2519406</v>
      </c>
      <c r="C48" s="6" t="s">
        <v>25</v>
      </c>
      <c r="D48" s="6" t="s">
        <v>135</v>
      </c>
      <c r="E48" s="6" t="s">
        <v>27</v>
      </c>
      <c r="F48" s="5" t="s">
        <v>148</v>
      </c>
      <c r="G48" s="8" t="s">
        <v>149</v>
      </c>
      <c r="H48" s="6">
        <v>985540899</v>
      </c>
    </row>
    <row r="49" spans="1:8" x14ac:dyDescent="0.2">
      <c r="A49" s="5" t="s">
        <v>75</v>
      </c>
      <c r="B49" s="7">
        <v>2519511</v>
      </c>
      <c r="C49" s="6" t="s">
        <v>25</v>
      </c>
      <c r="D49" s="6" t="s">
        <v>135</v>
      </c>
      <c r="E49" s="6" t="s">
        <v>27</v>
      </c>
      <c r="F49" s="7">
        <v>45361466</v>
      </c>
      <c r="G49" s="8" t="s">
        <v>150</v>
      </c>
      <c r="H49" s="6">
        <v>945486832</v>
      </c>
    </row>
    <row r="50" spans="1:8" x14ac:dyDescent="0.2">
      <c r="A50" s="5" t="s">
        <v>76</v>
      </c>
      <c r="B50" s="7">
        <v>2519496</v>
      </c>
      <c r="C50" s="6" t="s">
        <v>25</v>
      </c>
      <c r="D50" s="6" t="s">
        <v>135</v>
      </c>
      <c r="E50" s="6" t="s">
        <v>27</v>
      </c>
      <c r="F50" s="7">
        <v>41651177</v>
      </c>
      <c r="G50" s="8" t="s">
        <v>151</v>
      </c>
      <c r="H50" s="6">
        <v>961430367</v>
      </c>
    </row>
    <row r="51" spans="1:8" x14ac:dyDescent="0.2">
      <c r="A51" s="5" t="s">
        <v>77</v>
      </c>
      <c r="B51" s="7">
        <v>2519542</v>
      </c>
      <c r="C51" s="6" t="s">
        <v>25</v>
      </c>
      <c r="D51" s="6" t="s">
        <v>135</v>
      </c>
      <c r="E51" s="6" t="s">
        <v>27</v>
      </c>
      <c r="F51" s="7">
        <v>42569655</v>
      </c>
      <c r="G51" s="8" t="s">
        <v>152</v>
      </c>
      <c r="H51" s="6">
        <v>942686409</v>
      </c>
    </row>
    <row r="52" spans="1:8" x14ac:dyDescent="0.2">
      <c r="A52" s="5" t="s">
        <v>78</v>
      </c>
      <c r="B52" s="7">
        <v>2519835</v>
      </c>
      <c r="C52" s="6" t="s">
        <v>25</v>
      </c>
      <c r="D52" s="6" t="s">
        <v>135</v>
      </c>
      <c r="E52" s="6" t="s">
        <v>27</v>
      </c>
      <c r="F52" s="7">
        <v>46559893</v>
      </c>
      <c r="G52" s="8" t="s">
        <v>153</v>
      </c>
      <c r="H52" s="6">
        <v>934765922</v>
      </c>
    </row>
    <row r="53" spans="1:8" x14ac:dyDescent="0.2">
      <c r="A53" s="5" t="s">
        <v>79</v>
      </c>
      <c r="B53" s="7">
        <v>2519529</v>
      </c>
      <c r="C53" s="6" t="s">
        <v>25</v>
      </c>
      <c r="D53" s="6" t="s">
        <v>135</v>
      </c>
      <c r="E53" s="6" t="s">
        <v>27</v>
      </c>
      <c r="F53" s="7">
        <v>72439965</v>
      </c>
      <c r="G53" s="8" t="s">
        <v>154</v>
      </c>
      <c r="H53" s="6">
        <v>948169369</v>
      </c>
    </row>
    <row r="54" spans="1:8" x14ac:dyDescent="0.2">
      <c r="A54" s="5" t="s">
        <v>80</v>
      </c>
      <c r="B54" s="7">
        <v>2519703</v>
      </c>
      <c r="C54" s="6" t="s">
        <v>25</v>
      </c>
      <c r="D54" s="6" t="s">
        <v>135</v>
      </c>
      <c r="E54" s="6" t="s">
        <v>27</v>
      </c>
      <c r="F54" s="7">
        <v>42997395</v>
      </c>
      <c r="G54" s="8" t="s">
        <v>155</v>
      </c>
      <c r="H54" s="6">
        <v>952876639</v>
      </c>
    </row>
    <row r="55" spans="1:8" x14ac:dyDescent="0.2">
      <c r="A55" s="5" t="s">
        <v>81</v>
      </c>
      <c r="B55" s="7">
        <v>2519994</v>
      </c>
      <c r="C55" s="6" t="s">
        <v>25</v>
      </c>
      <c r="D55" s="6" t="s">
        <v>135</v>
      </c>
      <c r="E55" s="6" t="s">
        <v>27</v>
      </c>
      <c r="F55" s="7">
        <v>27294707</v>
      </c>
      <c r="G55" s="8" t="s">
        <v>156</v>
      </c>
      <c r="H55" s="6">
        <v>951285272</v>
      </c>
    </row>
    <row r="56" spans="1:8" x14ac:dyDescent="0.2">
      <c r="A56" s="5" t="s">
        <v>82</v>
      </c>
      <c r="B56" s="7">
        <v>2519518</v>
      </c>
      <c r="C56" s="6" t="s">
        <v>25</v>
      </c>
      <c r="D56" s="6" t="s">
        <v>135</v>
      </c>
      <c r="E56" s="6" t="s">
        <v>27</v>
      </c>
      <c r="F56" s="5" t="s">
        <v>157</v>
      </c>
      <c r="G56" s="8" t="s">
        <v>158</v>
      </c>
      <c r="H56" s="6">
        <v>921178535</v>
      </c>
    </row>
    <row r="57" spans="1:8" x14ac:dyDescent="0.2">
      <c r="A57" s="5" t="s">
        <v>83</v>
      </c>
      <c r="B57" s="7">
        <v>2519630</v>
      </c>
      <c r="C57" s="6" t="s">
        <v>25</v>
      </c>
      <c r="D57" s="6" t="s">
        <v>135</v>
      </c>
      <c r="E57" s="6" t="s">
        <v>27</v>
      </c>
      <c r="F57" s="7">
        <v>40289147</v>
      </c>
      <c r="G57" s="8" t="s">
        <v>159</v>
      </c>
      <c r="H57" s="6">
        <v>939810719</v>
      </c>
    </row>
    <row r="58" spans="1:8" x14ac:dyDescent="0.2">
      <c r="A58" s="5" t="s">
        <v>84</v>
      </c>
      <c r="B58" s="7">
        <v>2519788</v>
      </c>
      <c r="C58" s="6" t="s">
        <v>25</v>
      </c>
      <c r="D58" s="6" t="s">
        <v>135</v>
      </c>
      <c r="E58" s="6" t="s">
        <v>27</v>
      </c>
      <c r="F58" s="7">
        <v>40123038</v>
      </c>
      <c r="G58" s="8" t="s">
        <v>160</v>
      </c>
      <c r="H58" s="6">
        <v>942026519</v>
      </c>
    </row>
    <row r="59" spans="1:8" x14ac:dyDescent="0.2">
      <c r="A59" s="5" t="s">
        <v>85</v>
      </c>
      <c r="B59" s="7">
        <v>2519776</v>
      </c>
      <c r="C59" s="6" t="s">
        <v>25</v>
      </c>
      <c r="D59" s="6" t="s">
        <v>135</v>
      </c>
      <c r="E59" s="6" t="s">
        <v>27</v>
      </c>
      <c r="F59" s="7">
        <v>41613212</v>
      </c>
      <c r="G59" s="8" t="s">
        <v>161</v>
      </c>
      <c r="H59" s="6">
        <v>945679365</v>
      </c>
    </row>
    <row r="60" spans="1:8" x14ac:dyDescent="0.2">
      <c r="A60" s="5" t="s">
        <v>86</v>
      </c>
      <c r="B60" s="7">
        <v>2519507</v>
      </c>
      <c r="C60" s="6" t="s">
        <v>25</v>
      </c>
      <c r="D60" s="6" t="s">
        <v>162</v>
      </c>
      <c r="E60" s="6" t="s">
        <v>27</v>
      </c>
      <c r="F60" s="5" t="s">
        <v>163</v>
      </c>
      <c r="G60" s="8" t="s">
        <v>164</v>
      </c>
      <c r="H60" s="6">
        <v>956537984</v>
      </c>
    </row>
    <row r="61" spans="1:8" x14ac:dyDescent="0.2">
      <c r="A61" s="5" t="s">
        <v>87</v>
      </c>
      <c r="B61" s="7">
        <v>2519516</v>
      </c>
      <c r="C61" s="6" t="s">
        <v>25</v>
      </c>
      <c r="D61" s="6" t="s">
        <v>162</v>
      </c>
      <c r="E61" s="6" t="s">
        <v>27</v>
      </c>
      <c r="F61" s="7">
        <v>41463298</v>
      </c>
      <c r="G61" s="8" t="s">
        <v>165</v>
      </c>
      <c r="H61" s="6">
        <v>921625818</v>
      </c>
    </row>
    <row r="62" spans="1:8" x14ac:dyDescent="0.2">
      <c r="A62" s="5" t="s">
        <v>88</v>
      </c>
      <c r="B62" s="7">
        <v>2519545</v>
      </c>
      <c r="C62" s="6" t="s">
        <v>25</v>
      </c>
      <c r="D62" s="6" t="s">
        <v>162</v>
      </c>
      <c r="E62" s="6" t="s">
        <v>27</v>
      </c>
      <c r="F62" s="7">
        <v>42698966</v>
      </c>
      <c r="G62" s="8" t="s">
        <v>166</v>
      </c>
      <c r="H62" s="6">
        <v>950086361</v>
      </c>
    </row>
    <row r="63" spans="1:8" x14ac:dyDescent="0.2">
      <c r="A63" s="5" t="s">
        <v>89</v>
      </c>
      <c r="B63" s="7">
        <v>2519548</v>
      </c>
      <c r="C63" s="6" t="s">
        <v>25</v>
      </c>
      <c r="D63" s="6" t="s">
        <v>162</v>
      </c>
      <c r="E63" s="6" t="s">
        <v>27</v>
      </c>
      <c r="F63" s="5" t="s">
        <v>167</v>
      </c>
      <c r="G63" s="8" t="s">
        <v>168</v>
      </c>
      <c r="H63" s="6">
        <v>956531213</v>
      </c>
    </row>
    <row r="64" spans="1:8" x14ac:dyDescent="0.2">
      <c r="A64" s="5" t="s">
        <v>90</v>
      </c>
      <c r="B64" s="7">
        <v>2519787</v>
      </c>
      <c r="C64" s="6" t="s">
        <v>25</v>
      </c>
      <c r="D64" s="6" t="s">
        <v>162</v>
      </c>
      <c r="E64" s="6" t="s">
        <v>27</v>
      </c>
      <c r="F64" s="5" t="s">
        <v>169</v>
      </c>
      <c r="G64" s="8" t="s">
        <v>170</v>
      </c>
      <c r="H64" s="6">
        <v>987885576</v>
      </c>
    </row>
    <row r="65" spans="1:8" x14ac:dyDescent="0.2">
      <c r="A65" s="5" t="s">
        <v>91</v>
      </c>
      <c r="B65" s="7">
        <v>2519756</v>
      </c>
      <c r="C65" s="6" t="s">
        <v>25</v>
      </c>
      <c r="D65" s="6" t="s">
        <v>162</v>
      </c>
      <c r="E65" s="6" t="s">
        <v>27</v>
      </c>
      <c r="F65" s="7">
        <v>40352999</v>
      </c>
      <c r="G65" s="8" t="s">
        <v>171</v>
      </c>
      <c r="H65" s="6">
        <v>939380223</v>
      </c>
    </row>
    <row r="66" spans="1:8" x14ac:dyDescent="0.2">
      <c r="A66" s="5" t="s">
        <v>92</v>
      </c>
      <c r="B66" s="7">
        <v>2519718</v>
      </c>
      <c r="C66" s="6" t="s">
        <v>25</v>
      </c>
      <c r="D66" s="6" t="s">
        <v>162</v>
      </c>
      <c r="E66" s="6" t="s">
        <v>27</v>
      </c>
      <c r="F66" s="7">
        <v>41430118</v>
      </c>
      <c r="G66" s="8" t="s">
        <v>172</v>
      </c>
      <c r="H66" s="6">
        <v>942039965</v>
      </c>
    </row>
    <row r="67" spans="1:8" x14ac:dyDescent="0.2">
      <c r="A67" s="5" t="s">
        <v>93</v>
      </c>
      <c r="B67" s="7">
        <v>2519707</v>
      </c>
      <c r="C67" s="6" t="s">
        <v>25</v>
      </c>
      <c r="D67" s="6" t="s">
        <v>162</v>
      </c>
      <c r="E67" s="6" t="s">
        <v>27</v>
      </c>
      <c r="F67" s="7">
        <v>42825244</v>
      </c>
      <c r="G67" s="8" t="s">
        <v>173</v>
      </c>
      <c r="H67" s="6">
        <v>953546882</v>
      </c>
    </row>
    <row r="68" spans="1:8" x14ac:dyDescent="0.2">
      <c r="A68" s="5" t="s">
        <v>94</v>
      </c>
      <c r="B68" s="7">
        <v>2520265</v>
      </c>
      <c r="C68" s="6" t="s">
        <v>25</v>
      </c>
      <c r="D68" s="6" t="s">
        <v>162</v>
      </c>
      <c r="E68" s="6" t="s">
        <v>27</v>
      </c>
      <c r="F68" s="5" t="s">
        <v>174</v>
      </c>
      <c r="G68" s="8" t="s">
        <v>175</v>
      </c>
      <c r="H68" s="6">
        <v>956563824</v>
      </c>
    </row>
    <row r="69" spans="1:8" x14ac:dyDescent="0.2">
      <c r="A69" s="5" t="s">
        <v>95</v>
      </c>
      <c r="B69" s="7">
        <v>2520315</v>
      </c>
      <c r="C69" s="6" t="s">
        <v>25</v>
      </c>
      <c r="D69" s="6" t="s">
        <v>162</v>
      </c>
      <c r="E69" s="6" t="s">
        <v>27</v>
      </c>
      <c r="F69" s="7">
        <v>40652664</v>
      </c>
      <c r="G69" s="8" t="s">
        <v>176</v>
      </c>
      <c r="H69" s="6">
        <v>944806449</v>
      </c>
    </row>
    <row r="70" spans="1:8" x14ac:dyDescent="0.2">
      <c r="A70" s="5" t="s">
        <v>96</v>
      </c>
      <c r="B70" s="7">
        <v>2520149</v>
      </c>
      <c r="C70" s="6" t="s">
        <v>25</v>
      </c>
      <c r="D70" s="6" t="s">
        <v>162</v>
      </c>
      <c r="E70" s="6" t="s">
        <v>27</v>
      </c>
      <c r="F70" s="5" t="s">
        <v>177</v>
      </c>
      <c r="G70" s="8" t="s">
        <v>178</v>
      </c>
      <c r="H70" s="6">
        <v>954826664</v>
      </c>
    </row>
    <row r="71" spans="1:8" x14ac:dyDescent="0.2">
      <c r="A71" s="5" t="s">
        <v>97</v>
      </c>
      <c r="B71" s="7">
        <v>2519871</v>
      </c>
      <c r="C71" s="6" t="s">
        <v>25</v>
      </c>
      <c r="D71" s="6" t="s">
        <v>162</v>
      </c>
      <c r="E71" s="6" t="s">
        <v>27</v>
      </c>
      <c r="F71" s="7">
        <v>41856075</v>
      </c>
      <c r="G71" s="8" t="s">
        <v>179</v>
      </c>
      <c r="H71" s="9">
        <v>943213274</v>
      </c>
    </row>
    <row r="72" spans="1:8" x14ac:dyDescent="0.2">
      <c r="A72" s="5" t="s">
        <v>98</v>
      </c>
      <c r="B72" s="7">
        <v>2520017</v>
      </c>
      <c r="C72" s="6" t="s">
        <v>25</v>
      </c>
      <c r="D72" s="6" t="s">
        <v>162</v>
      </c>
      <c r="E72" s="6" t="s">
        <v>27</v>
      </c>
      <c r="F72" s="7">
        <v>70096120</v>
      </c>
      <c r="G72" s="8" t="s">
        <v>180</v>
      </c>
      <c r="H72" s="9">
        <v>984830680</v>
      </c>
    </row>
    <row r="73" spans="1:8" x14ac:dyDescent="0.2">
      <c r="A73" s="5" t="s">
        <v>99</v>
      </c>
      <c r="B73" s="7">
        <v>2520013</v>
      </c>
      <c r="C73" s="6" t="s">
        <v>25</v>
      </c>
      <c r="D73" s="6" t="s">
        <v>162</v>
      </c>
      <c r="E73" s="6" t="s">
        <v>27</v>
      </c>
      <c r="F73" s="7">
        <v>27066855</v>
      </c>
      <c r="G73" s="8" t="s">
        <v>181</v>
      </c>
      <c r="H73" s="9">
        <v>952284810</v>
      </c>
    </row>
    <row r="74" spans="1:8" x14ac:dyDescent="0.2">
      <c r="A74" s="5" t="s">
        <v>100</v>
      </c>
      <c r="B74" s="7">
        <v>2520039</v>
      </c>
      <c r="C74" s="6" t="s">
        <v>25</v>
      </c>
      <c r="D74" s="6" t="s">
        <v>162</v>
      </c>
      <c r="E74" s="6" t="s">
        <v>27</v>
      </c>
      <c r="F74" s="5" t="s">
        <v>182</v>
      </c>
      <c r="G74" s="8" t="s">
        <v>183</v>
      </c>
      <c r="H74" s="9">
        <v>957471917</v>
      </c>
    </row>
    <row r="75" spans="1:8" x14ac:dyDescent="0.2">
      <c r="A75" s="5" t="s">
        <v>101</v>
      </c>
      <c r="B75" s="7">
        <v>2519450</v>
      </c>
      <c r="C75" s="6" t="s">
        <v>25</v>
      </c>
      <c r="D75" s="6" t="s">
        <v>162</v>
      </c>
      <c r="E75" s="6" t="s">
        <v>27</v>
      </c>
      <c r="F75" s="5" t="s">
        <v>184</v>
      </c>
      <c r="G75" s="8" t="s">
        <v>185</v>
      </c>
      <c r="H75" s="9">
        <v>928890430</v>
      </c>
    </row>
    <row r="76" spans="1:8" x14ac:dyDescent="0.2">
      <c r="A76" s="5" t="s">
        <v>102</v>
      </c>
      <c r="B76" s="7">
        <v>2519439</v>
      </c>
      <c r="C76" s="6" t="s">
        <v>25</v>
      </c>
      <c r="D76" s="6" t="s">
        <v>162</v>
      </c>
      <c r="E76" s="6" t="s">
        <v>27</v>
      </c>
      <c r="F76" s="5" t="s">
        <v>186</v>
      </c>
      <c r="G76" s="8" t="s">
        <v>187</v>
      </c>
      <c r="H76" s="9">
        <v>948788099</v>
      </c>
    </row>
    <row r="77" spans="1:8" x14ac:dyDescent="0.2">
      <c r="A77" s="5" t="s">
        <v>103</v>
      </c>
      <c r="B77" s="7">
        <v>2519476</v>
      </c>
      <c r="C77" s="6" t="s">
        <v>25</v>
      </c>
      <c r="D77" s="6" t="s">
        <v>162</v>
      </c>
      <c r="E77" s="6" t="s">
        <v>27</v>
      </c>
      <c r="F77" s="7">
        <v>16620863</v>
      </c>
      <c r="G77" s="8" t="s">
        <v>188</v>
      </c>
      <c r="H77" s="9">
        <v>969682945</v>
      </c>
    </row>
    <row r="78" spans="1:8" x14ac:dyDescent="0.2">
      <c r="A78" s="5" t="s">
        <v>104</v>
      </c>
      <c r="B78" s="7">
        <v>2519380</v>
      </c>
      <c r="C78" s="6" t="s">
        <v>25</v>
      </c>
      <c r="D78" s="6" t="s">
        <v>162</v>
      </c>
      <c r="E78" s="6" t="s">
        <v>27</v>
      </c>
      <c r="F78" s="5" t="s">
        <v>189</v>
      </c>
      <c r="G78" s="8" t="s">
        <v>190</v>
      </c>
      <c r="H78" s="9">
        <v>994481132</v>
      </c>
    </row>
    <row r="79" spans="1:8" x14ac:dyDescent="0.2">
      <c r="A79" s="5" t="s">
        <v>105</v>
      </c>
      <c r="B79" s="7">
        <v>2519360</v>
      </c>
      <c r="C79" s="6" t="s">
        <v>25</v>
      </c>
      <c r="D79" s="6" t="s">
        <v>162</v>
      </c>
      <c r="E79" s="6" t="s">
        <v>27</v>
      </c>
      <c r="F79" s="5" t="s">
        <v>191</v>
      </c>
      <c r="G79" s="8" t="s">
        <v>192</v>
      </c>
      <c r="H79" s="9">
        <v>943832634</v>
      </c>
    </row>
    <row r="80" spans="1:8" x14ac:dyDescent="0.2">
      <c r="A80" s="5" t="s">
        <v>106</v>
      </c>
      <c r="B80" s="7">
        <v>2519371</v>
      </c>
      <c r="C80" s="6" t="s">
        <v>25</v>
      </c>
      <c r="D80" s="6" t="s">
        <v>162</v>
      </c>
      <c r="E80" s="6" t="s">
        <v>27</v>
      </c>
      <c r="F80" s="5" t="s">
        <v>193</v>
      </c>
      <c r="G80" s="8" t="s">
        <v>194</v>
      </c>
      <c r="H80" s="10" t="s">
        <v>198</v>
      </c>
    </row>
    <row r="81" spans="1:8" x14ac:dyDescent="0.2">
      <c r="A81" s="5" t="s">
        <v>107</v>
      </c>
      <c r="B81" s="7">
        <v>2519486</v>
      </c>
      <c r="C81" s="6" t="s">
        <v>25</v>
      </c>
      <c r="D81" s="6" t="s">
        <v>162</v>
      </c>
      <c r="E81" s="6" t="s">
        <v>27</v>
      </c>
      <c r="F81" s="5" t="s">
        <v>195</v>
      </c>
      <c r="G81" s="8" t="s">
        <v>196</v>
      </c>
      <c r="H81" s="10" t="s">
        <v>199</v>
      </c>
    </row>
    <row r="82" spans="1:8" x14ac:dyDescent="0.2">
      <c r="A82" s="5" t="s">
        <v>108</v>
      </c>
      <c r="B82" s="7">
        <v>2819674</v>
      </c>
      <c r="C82" s="6" t="s">
        <v>25</v>
      </c>
      <c r="D82" s="6" t="s">
        <v>162</v>
      </c>
      <c r="E82" s="6" t="s">
        <v>27</v>
      </c>
      <c r="F82" s="5" t="s">
        <v>197</v>
      </c>
      <c r="G82" s="8" t="s">
        <v>200</v>
      </c>
      <c r="H82" s="9">
        <v>942611203</v>
      </c>
    </row>
    <row r="83" spans="1:8" x14ac:dyDescent="0.2">
      <c r="A83" s="5" t="s">
        <v>201</v>
      </c>
      <c r="B83" s="7">
        <v>2520161</v>
      </c>
      <c r="C83" s="6" t="s">
        <v>25</v>
      </c>
      <c r="D83" s="6" t="s">
        <v>208</v>
      </c>
      <c r="E83" s="6" t="s">
        <v>27</v>
      </c>
      <c r="F83" s="5" t="s">
        <v>209</v>
      </c>
      <c r="G83" s="8" t="s">
        <v>210</v>
      </c>
      <c r="H83" s="9">
        <v>969418304</v>
      </c>
    </row>
    <row r="84" spans="1:8" x14ac:dyDescent="0.2">
      <c r="A84" s="5" t="s">
        <v>202</v>
      </c>
      <c r="B84" s="7">
        <v>2520247</v>
      </c>
      <c r="C84" s="6" t="s">
        <v>25</v>
      </c>
      <c r="D84" s="6" t="s">
        <v>208</v>
      </c>
      <c r="E84" s="6" t="s">
        <v>27</v>
      </c>
      <c r="F84" s="5" t="s">
        <v>211</v>
      </c>
      <c r="G84" s="8" t="s">
        <v>212</v>
      </c>
      <c r="H84" s="9">
        <v>957995225</v>
      </c>
    </row>
    <row r="85" spans="1:8" x14ac:dyDescent="0.2">
      <c r="A85" s="5" t="s">
        <v>203</v>
      </c>
      <c r="B85" s="7">
        <v>2520237</v>
      </c>
      <c r="C85" s="6" t="s">
        <v>25</v>
      </c>
      <c r="D85" s="6" t="s">
        <v>213</v>
      </c>
      <c r="E85" s="6" t="s">
        <v>27</v>
      </c>
      <c r="F85" s="5" t="s">
        <v>214</v>
      </c>
      <c r="G85" s="8" t="s">
        <v>215</v>
      </c>
      <c r="H85" s="9">
        <v>937406870</v>
      </c>
    </row>
    <row r="86" spans="1:8" x14ac:dyDescent="0.2">
      <c r="A86" s="5" t="s">
        <v>204</v>
      </c>
      <c r="B86" s="7">
        <v>2519837</v>
      </c>
      <c r="C86" s="6" t="s">
        <v>25</v>
      </c>
      <c r="D86" s="6" t="s">
        <v>208</v>
      </c>
      <c r="E86" s="6" t="s">
        <v>27</v>
      </c>
      <c r="F86" s="5" t="s">
        <v>216</v>
      </c>
      <c r="G86" s="8" t="s">
        <v>217</v>
      </c>
      <c r="H86" s="9">
        <v>939943942</v>
      </c>
    </row>
    <row r="87" spans="1:8" x14ac:dyDescent="0.2">
      <c r="A87" s="5" t="s">
        <v>205</v>
      </c>
      <c r="B87" s="7">
        <v>2519502</v>
      </c>
      <c r="C87" s="6" t="s">
        <v>25</v>
      </c>
      <c r="D87" s="6" t="s">
        <v>218</v>
      </c>
      <c r="E87" s="6" t="s">
        <v>27</v>
      </c>
      <c r="F87" s="5" t="s">
        <v>219</v>
      </c>
      <c r="G87" s="8" t="s">
        <v>220</v>
      </c>
      <c r="H87" s="9">
        <v>956081862</v>
      </c>
    </row>
    <row r="88" spans="1:8" x14ac:dyDescent="0.2">
      <c r="A88" s="5" t="s">
        <v>206</v>
      </c>
      <c r="B88" s="7"/>
      <c r="C88" s="6" t="s">
        <v>25</v>
      </c>
      <c r="D88" s="6"/>
      <c r="E88" s="6" t="s">
        <v>27</v>
      </c>
      <c r="F88" s="5"/>
      <c r="G88" s="8"/>
      <c r="H88" s="9"/>
    </row>
    <row r="89" spans="1:8" x14ac:dyDescent="0.2">
      <c r="A89" s="5" t="s">
        <v>207</v>
      </c>
      <c r="B89" s="7"/>
      <c r="C89" s="6" t="s">
        <v>25</v>
      </c>
      <c r="D89" s="6"/>
      <c r="E89" s="6" t="s">
        <v>27</v>
      </c>
      <c r="F89" s="5"/>
      <c r="G89" s="8"/>
      <c r="H89" s="9"/>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tabSelected="1" topLeftCell="E31" zoomScale="70" zoomScaleNormal="70" workbookViewId="0">
      <selection activeCell="K33" sqref="K33"/>
    </sheetView>
  </sheetViews>
  <sheetFormatPr defaultColWidth="10.76171875" defaultRowHeight="15" x14ac:dyDescent="0.2"/>
  <cols>
    <col min="1" max="1" width="3.62890625" customWidth="1"/>
    <col min="2" max="2" width="21.38671875" customWidth="1"/>
    <col min="3" max="3" width="41.4296875" customWidth="1"/>
    <col min="4" max="4" width="19.37109375" bestFit="1" customWidth="1"/>
    <col min="5" max="5" width="10.35546875" customWidth="1"/>
    <col min="6" max="6" width="9.953125" customWidth="1"/>
    <col min="8" max="8" width="9.81640625" customWidth="1"/>
    <col min="10" max="10" width="9.81640625" customWidth="1"/>
    <col min="11" max="11" width="63.62890625" customWidth="1"/>
  </cols>
  <sheetData>
    <row r="1" spans="1:11" x14ac:dyDescent="0.2">
      <c r="D1" s="1"/>
      <c r="E1" s="13"/>
      <c r="J1" s="14"/>
      <c r="K1" s="14"/>
    </row>
    <row r="2" spans="1:11" x14ac:dyDescent="0.2">
      <c r="D2" s="1"/>
      <c r="E2" s="13"/>
      <c r="J2" s="14"/>
      <c r="K2" s="14"/>
    </row>
    <row r="3" spans="1:11" x14ac:dyDescent="0.2">
      <c r="D3" s="1"/>
      <c r="E3" s="13"/>
      <c r="J3" s="14"/>
      <c r="K3" s="14"/>
    </row>
    <row r="4" spans="1:11" x14ac:dyDescent="0.2">
      <c r="D4" s="1"/>
      <c r="E4" s="13"/>
      <c r="J4" s="14"/>
      <c r="K4" s="14"/>
    </row>
    <row r="5" spans="1:11" ht="23.25" customHeight="1" x14ac:dyDescent="0.2">
      <c r="A5" s="46" t="s">
        <v>264</v>
      </c>
      <c r="B5" s="46"/>
      <c r="C5" s="46"/>
      <c r="D5" s="46"/>
      <c r="E5" s="46"/>
      <c r="F5" s="46"/>
      <c r="G5" s="46"/>
      <c r="H5" s="46"/>
      <c r="I5" s="46"/>
      <c r="J5" s="46"/>
      <c r="K5" s="46"/>
    </row>
    <row r="6" spans="1:11" ht="23.25" customHeight="1" x14ac:dyDescent="0.2">
      <c r="A6" s="46" t="s">
        <v>226</v>
      </c>
      <c r="B6" s="46"/>
      <c r="C6" s="46"/>
      <c r="D6" s="46"/>
      <c r="E6" s="46"/>
      <c r="F6" s="46"/>
      <c r="G6" s="46"/>
      <c r="H6" s="46"/>
      <c r="I6" s="46"/>
      <c r="J6" s="46"/>
      <c r="K6" s="46"/>
    </row>
    <row r="7" spans="1:11" ht="28.5" customHeight="1" x14ac:dyDescent="0.2">
      <c r="A7" s="46" t="s">
        <v>230</v>
      </c>
      <c r="B7" s="46"/>
      <c r="C7" s="46"/>
      <c r="D7" s="46"/>
      <c r="E7" s="46"/>
      <c r="F7" s="46"/>
      <c r="G7" s="46"/>
      <c r="H7" s="46"/>
      <c r="I7" s="46"/>
      <c r="J7" s="46"/>
      <c r="K7" s="46"/>
    </row>
    <row r="8" spans="1:11" ht="25.5" customHeight="1" thickBot="1" x14ac:dyDescent="0.25">
      <c r="A8" s="47" t="s">
        <v>291</v>
      </c>
      <c r="B8" s="47"/>
      <c r="C8" s="47"/>
      <c r="D8" s="47"/>
      <c r="E8" s="47"/>
      <c r="F8" s="47"/>
      <c r="G8" s="47"/>
      <c r="H8" s="47"/>
      <c r="I8" s="47"/>
      <c r="J8" s="47"/>
      <c r="K8" s="47"/>
    </row>
    <row r="9" spans="1:11" s="11" customFormat="1" ht="21" customHeight="1" x14ac:dyDescent="0.15">
      <c r="A9" s="48" t="s">
        <v>0</v>
      </c>
      <c r="B9" s="50" t="s">
        <v>227</v>
      </c>
      <c r="C9" s="50" t="s">
        <v>229</v>
      </c>
      <c r="D9" s="50" t="s">
        <v>1</v>
      </c>
      <c r="E9" s="52" t="s">
        <v>5</v>
      </c>
      <c r="F9" s="50" t="s">
        <v>225</v>
      </c>
      <c r="G9" s="50"/>
      <c r="H9" s="50"/>
      <c r="I9" s="50"/>
      <c r="J9" s="44" t="s">
        <v>224</v>
      </c>
      <c r="K9" s="25"/>
    </row>
    <row r="10" spans="1:11" s="12" customFormat="1" ht="113.25" customHeight="1" thickBot="1" x14ac:dyDescent="0.2">
      <c r="A10" s="49"/>
      <c r="B10" s="51"/>
      <c r="C10" s="51"/>
      <c r="D10" s="51"/>
      <c r="E10" s="53"/>
      <c r="F10" s="24" t="s">
        <v>228</v>
      </c>
      <c r="G10" s="24" t="s">
        <v>221</v>
      </c>
      <c r="H10" s="24" t="s">
        <v>222</v>
      </c>
      <c r="I10" s="24" t="s">
        <v>223</v>
      </c>
      <c r="J10" s="45"/>
      <c r="K10" s="34" t="s">
        <v>254</v>
      </c>
    </row>
    <row r="11" spans="1:11" s="20" customFormat="1" ht="60.75" customHeight="1" x14ac:dyDescent="0.15">
      <c r="A11" s="35">
        <v>1</v>
      </c>
      <c r="B11" s="36" t="s">
        <v>231</v>
      </c>
      <c r="C11" s="37" t="s">
        <v>236</v>
      </c>
      <c r="D11" s="38">
        <v>2592744</v>
      </c>
      <c r="E11" s="39">
        <v>44108072</v>
      </c>
      <c r="F11" s="38">
        <v>20</v>
      </c>
      <c r="G11" s="38">
        <v>4</v>
      </c>
      <c r="H11" s="38">
        <v>3.3</v>
      </c>
      <c r="I11" s="38">
        <v>2.73</v>
      </c>
      <c r="J11" s="40">
        <f>+SUM(F11:I11)</f>
        <v>30.03</v>
      </c>
      <c r="K11" s="41" t="s">
        <v>288</v>
      </c>
    </row>
    <row r="12" spans="1:11" s="20" customFormat="1" ht="39.75" customHeight="1" x14ac:dyDescent="0.15">
      <c r="A12" s="15">
        <v>2</v>
      </c>
      <c r="B12" s="16" t="s">
        <v>232</v>
      </c>
      <c r="C12" s="21" t="s">
        <v>241</v>
      </c>
      <c r="D12" s="17">
        <v>2593568</v>
      </c>
      <c r="E12" s="18">
        <v>41288696</v>
      </c>
      <c r="F12" s="17">
        <v>20</v>
      </c>
      <c r="G12" s="17">
        <v>2</v>
      </c>
      <c r="H12" s="17">
        <v>0</v>
      </c>
      <c r="I12" s="17" t="s">
        <v>257</v>
      </c>
      <c r="J12" s="19">
        <f>SUM(F12:I12)</f>
        <v>22</v>
      </c>
      <c r="K12" s="26" t="s">
        <v>267</v>
      </c>
    </row>
    <row r="13" spans="1:11" s="20" customFormat="1" ht="38.25" customHeight="1" x14ac:dyDescent="0.15">
      <c r="A13" s="15">
        <v>3</v>
      </c>
      <c r="B13" s="16" t="s">
        <v>232</v>
      </c>
      <c r="C13" s="21" t="s">
        <v>259</v>
      </c>
      <c r="D13" s="17">
        <v>2593596</v>
      </c>
      <c r="E13" s="18">
        <v>71831733</v>
      </c>
      <c r="F13" s="17">
        <v>10</v>
      </c>
      <c r="G13" s="17">
        <v>10</v>
      </c>
      <c r="H13" s="17">
        <v>0</v>
      </c>
      <c r="I13" s="17" t="s">
        <v>257</v>
      </c>
      <c r="J13" s="19">
        <f>SUM(F13:I13)</f>
        <v>20</v>
      </c>
      <c r="K13" s="26" t="s">
        <v>269</v>
      </c>
    </row>
    <row r="14" spans="1:11" s="20" customFormat="1" ht="120" customHeight="1" x14ac:dyDescent="0.15">
      <c r="A14" s="15">
        <v>4</v>
      </c>
      <c r="B14" s="16" t="s">
        <v>232</v>
      </c>
      <c r="C14" s="21" t="s">
        <v>240</v>
      </c>
      <c r="D14" s="17">
        <v>2593619</v>
      </c>
      <c r="E14" s="18">
        <v>42476980</v>
      </c>
      <c r="F14" s="17">
        <v>15</v>
      </c>
      <c r="G14" s="17">
        <v>2</v>
      </c>
      <c r="H14" s="17">
        <v>0</v>
      </c>
      <c r="I14" s="17" t="s">
        <v>257</v>
      </c>
      <c r="J14" s="19">
        <f>SUM(F14:I14)</f>
        <v>17</v>
      </c>
      <c r="K14" s="26" t="s">
        <v>275</v>
      </c>
    </row>
    <row r="15" spans="1:11" s="20" customFormat="1" ht="39.75" customHeight="1" x14ac:dyDescent="0.15">
      <c r="A15" s="15">
        <v>5</v>
      </c>
      <c r="B15" s="16" t="s">
        <v>232</v>
      </c>
      <c r="C15" s="21" t="s">
        <v>271</v>
      </c>
      <c r="D15" s="17">
        <v>2593658</v>
      </c>
      <c r="E15" s="18">
        <v>72138882</v>
      </c>
      <c r="F15" s="17">
        <v>5</v>
      </c>
      <c r="G15" s="17">
        <v>4</v>
      </c>
      <c r="H15" s="17">
        <v>0.9</v>
      </c>
      <c r="I15" s="17" t="s">
        <v>257</v>
      </c>
      <c r="J15" s="19">
        <f t="shared" ref="J15" si="0">+SUM(F15:I15)</f>
        <v>9.9</v>
      </c>
      <c r="K15" s="23" t="s">
        <v>272</v>
      </c>
    </row>
    <row r="16" spans="1:11" s="20" customFormat="1" ht="38.25" customHeight="1" x14ac:dyDescent="0.15">
      <c r="A16" s="15">
        <v>6</v>
      </c>
      <c r="B16" s="16" t="s">
        <v>232</v>
      </c>
      <c r="C16" s="21" t="s">
        <v>233</v>
      </c>
      <c r="D16" s="17">
        <v>2593673</v>
      </c>
      <c r="E16" s="18">
        <v>70080282</v>
      </c>
      <c r="F16" s="17">
        <v>10</v>
      </c>
      <c r="G16" s="17">
        <v>8</v>
      </c>
      <c r="H16" s="17">
        <v>4.8</v>
      </c>
      <c r="I16" s="17" t="s">
        <v>257</v>
      </c>
      <c r="J16" s="19">
        <f>SUM(F16:I16)</f>
        <v>22.8</v>
      </c>
      <c r="K16" s="23" t="s">
        <v>276</v>
      </c>
    </row>
    <row r="17" spans="1:11" s="20" customFormat="1" ht="42" customHeight="1" x14ac:dyDescent="0.15">
      <c r="A17" s="15">
        <v>7</v>
      </c>
      <c r="B17" s="16" t="s">
        <v>232</v>
      </c>
      <c r="C17" s="21" t="s">
        <v>249</v>
      </c>
      <c r="D17" s="17">
        <v>2593693</v>
      </c>
      <c r="E17" s="18">
        <v>43136987</v>
      </c>
      <c r="F17" s="17">
        <v>15</v>
      </c>
      <c r="G17" s="17">
        <v>2</v>
      </c>
      <c r="H17" s="17">
        <v>1.8</v>
      </c>
      <c r="I17" s="17" t="s">
        <v>257</v>
      </c>
      <c r="J17" s="19">
        <f>SUM(F17:I17)</f>
        <v>18.8</v>
      </c>
      <c r="K17" s="23" t="s">
        <v>279</v>
      </c>
    </row>
    <row r="18" spans="1:11" s="20" customFormat="1" ht="35.25" customHeight="1" x14ac:dyDescent="0.15">
      <c r="A18" s="15">
        <v>8</v>
      </c>
      <c r="B18" s="16" t="s">
        <v>232</v>
      </c>
      <c r="C18" s="21" t="s">
        <v>282</v>
      </c>
      <c r="D18" s="17">
        <v>2593698</v>
      </c>
      <c r="E18" s="18">
        <v>45674845</v>
      </c>
      <c r="F18" s="17">
        <v>5</v>
      </c>
      <c r="G18" s="17">
        <v>8</v>
      </c>
      <c r="H18" s="17">
        <v>12.6</v>
      </c>
      <c r="I18" s="17" t="s">
        <v>257</v>
      </c>
      <c r="J18" s="19">
        <f t="shared" ref="J18" si="1">SUM(F18:I18)</f>
        <v>25.6</v>
      </c>
      <c r="K18" s="23" t="s">
        <v>281</v>
      </c>
    </row>
    <row r="19" spans="1:11" s="20" customFormat="1" ht="37.5" customHeight="1" x14ac:dyDescent="0.15">
      <c r="A19" s="15">
        <v>9</v>
      </c>
      <c r="B19" s="16" t="s">
        <v>231</v>
      </c>
      <c r="C19" s="21" t="s">
        <v>258</v>
      </c>
      <c r="D19" s="17">
        <v>2593583</v>
      </c>
      <c r="E19" s="18">
        <v>80284348</v>
      </c>
      <c r="F19" s="17">
        <v>20</v>
      </c>
      <c r="G19" s="17">
        <v>12</v>
      </c>
      <c r="H19" s="17">
        <v>5.5</v>
      </c>
      <c r="I19" s="17" t="s">
        <v>257</v>
      </c>
      <c r="J19" s="19">
        <f>SUM(F19:I19)</f>
        <v>37.5</v>
      </c>
      <c r="K19" s="26" t="s">
        <v>270</v>
      </c>
    </row>
    <row r="20" spans="1:11" s="20" customFormat="1" ht="110.25" customHeight="1" x14ac:dyDescent="0.15">
      <c r="A20" s="15">
        <v>10</v>
      </c>
      <c r="B20" s="16" t="s">
        <v>232</v>
      </c>
      <c r="C20" s="21" t="s">
        <v>247</v>
      </c>
      <c r="D20" s="17">
        <v>2593569</v>
      </c>
      <c r="E20" s="18">
        <v>42670191</v>
      </c>
      <c r="F20" s="17">
        <v>20</v>
      </c>
      <c r="G20" s="17">
        <v>10</v>
      </c>
      <c r="H20" s="17">
        <v>6.4</v>
      </c>
      <c r="I20" s="17" t="s">
        <v>257</v>
      </c>
      <c r="J20" s="19">
        <f>SUM(F20:I20)</f>
        <v>36.4</v>
      </c>
      <c r="K20" s="27" t="s">
        <v>273</v>
      </c>
    </row>
    <row r="21" spans="1:11" s="20" customFormat="1" ht="117" customHeight="1" x14ac:dyDescent="0.15">
      <c r="A21" s="15">
        <v>11</v>
      </c>
      <c r="B21" s="16" t="s">
        <v>232</v>
      </c>
      <c r="C21" s="21" t="s">
        <v>237</v>
      </c>
      <c r="D21" s="17" t="s">
        <v>262</v>
      </c>
      <c r="E21" s="18">
        <v>80215820</v>
      </c>
      <c r="F21" s="17">
        <v>0</v>
      </c>
      <c r="G21" s="17">
        <v>0</v>
      </c>
      <c r="H21" s="17">
        <v>6</v>
      </c>
      <c r="I21" s="17" t="s">
        <v>257</v>
      </c>
      <c r="J21" s="19">
        <f t="shared" ref="J21" si="2">SUM(F21:I21)</f>
        <v>6</v>
      </c>
      <c r="K21" s="28" t="s">
        <v>274</v>
      </c>
    </row>
    <row r="22" spans="1:11" s="20" customFormat="1" ht="43.5" customHeight="1" x14ac:dyDescent="0.15">
      <c r="A22" s="15">
        <v>12</v>
      </c>
      <c r="B22" s="16" t="s">
        <v>232</v>
      </c>
      <c r="C22" s="21" t="s">
        <v>260</v>
      </c>
      <c r="D22" s="17">
        <v>2593615</v>
      </c>
      <c r="E22" s="18">
        <v>41653905</v>
      </c>
      <c r="F22" s="17">
        <v>5</v>
      </c>
      <c r="G22" s="17">
        <v>6</v>
      </c>
      <c r="H22" s="17">
        <v>4.3</v>
      </c>
      <c r="I22" s="17" t="s">
        <v>257</v>
      </c>
      <c r="J22" s="19">
        <f t="shared" ref="J22" si="3">SUM(F22:I22)</f>
        <v>15.3</v>
      </c>
      <c r="K22" s="26" t="s">
        <v>268</v>
      </c>
    </row>
    <row r="23" spans="1:11" s="20" customFormat="1" ht="95.25" x14ac:dyDescent="0.15">
      <c r="A23" s="15">
        <v>13</v>
      </c>
      <c r="B23" s="16" t="s">
        <v>232</v>
      </c>
      <c r="C23" s="21" t="s">
        <v>239</v>
      </c>
      <c r="D23" s="17">
        <v>2593639</v>
      </c>
      <c r="E23" s="18">
        <v>71323690</v>
      </c>
      <c r="F23" s="17">
        <v>5</v>
      </c>
      <c r="G23" s="17">
        <v>22</v>
      </c>
      <c r="H23" s="17">
        <v>0</v>
      </c>
      <c r="I23" s="17" t="s">
        <v>257</v>
      </c>
      <c r="J23" s="19">
        <f t="shared" ref="J23" si="4">SUM(F23:I23)</f>
        <v>27</v>
      </c>
      <c r="K23" s="26" t="s">
        <v>286</v>
      </c>
    </row>
    <row r="24" spans="1:11" s="20" customFormat="1" ht="119.25" customHeight="1" x14ac:dyDescent="0.15">
      <c r="A24" s="15">
        <v>14</v>
      </c>
      <c r="B24" s="16" t="s">
        <v>232</v>
      </c>
      <c r="C24" s="21" t="s">
        <v>245</v>
      </c>
      <c r="D24" s="17">
        <v>2593675</v>
      </c>
      <c r="E24" s="18">
        <v>44797183</v>
      </c>
      <c r="F24" s="17">
        <v>10</v>
      </c>
      <c r="G24" s="17">
        <v>4</v>
      </c>
      <c r="H24" s="17">
        <v>11.4</v>
      </c>
      <c r="I24" s="17" t="s">
        <v>257</v>
      </c>
      <c r="J24" s="19">
        <f>SUM(F24:I24)</f>
        <v>25.4</v>
      </c>
      <c r="K24" s="26" t="s">
        <v>277</v>
      </c>
    </row>
    <row r="25" spans="1:11" s="20" customFormat="1" ht="106.5" x14ac:dyDescent="0.15">
      <c r="A25" s="15">
        <v>15</v>
      </c>
      <c r="B25" s="16" t="s">
        <v>232</v>
      </c>
      <c r="C25" s="21" t="s">
        <v>238</v>
      </c>
      <c r="D25" s="17">
        <v>2593692</v>
      </c>
      <c r="E25" s="18">
        <v>77569429</v>
      </c>
      <c r="F25" s="17">
        <v>5</v>
      </c>
      <c r="G25" s="17">
        <v>0</v>
      </c>
      <c r="H25" s="17">
        <v>5.2</v>
      </c>
      <c r="I25" s="17">
        <f>SUM(F25:H25)*0.15</f>
        <v>1.5299999999999998</v>
      </c>
      <c r="J25" s="19">
        <f t="shared" ref="J25" si="5">+SUM(F25:I25)</f>
        <v>11.729999999999999</v>
      </c>
      <c r="K25" s="26" t="s">
        <v>290</v>
      </c>
    </row>
    <row r="26" spans="1:11" s="20" customFormat="1" ht="135" customHeight="1" x14ac:dyDescent="0.15">
      <c r="A26" s="15">
        <v>16</v>
      </c>
      <c r="B26" s="16" t="s">
        <v>232</v>
      </c>
      <c r="C26" s="21" t="s">
        <v>256</v>
      </c>
      <c r="D26" s="17">
        <v>2593694</v>
      </c>
      <c r="E26" s="18">
        <v>48259767</v>
      </c>
      <c r="F26" s="17">
        <v>10</v>
      </c>
      <c r="G26" s="17">
        <v>2</v>
      </c>
      <c r="H26" s="17">
        <v>9.5</v>
      </c>
      <c r="I26" s="17" t="s">
        <v>257</v>
      </c>
      <c r="J26" s="19">
        <f t="shared" ref="J26:J27" si="6">SUM(F26:I26)</f>
        <v>21.5</v>
      </c>
      <c r="K26" s="23" t="s">
        <v>287</v>
      </c>
    </row>
    <row r="27" spans="1:11" s="20" customFormat="1" ht="57.75" customHeight="1" x14ac:dyDescent="0.15">
      <c r="A27" s="15">
        <v>17</v>
      </c>
      <c r="B27" s="16" t="s">
        <v>232</v>
      </c>
      <c r="C27" s="21" t="s">
        <v>248</v>
      </c>
      <c r="D27" s="17">
        <v>2593695</v>
      </c>
      <c r="E27" s="18">
        <v>47474333</v>
      </c>
      <c r="F27" s="17">
        <v>10</v>
      </c>
      <c r="G27" s="17">
        <v>0</v>
      </c>
      <c r="H27" s="17">
        <v>1.6</v>
      </c>
      <c r="I27" s="17" t="s">
        <v>257</v>
      </c>
      <c r="J27" s="19">
        <f t="shared" si="6"/>
        <v>11.6</v>
      </c>
      <c r="K27" s="23" t="s">
        <v>280</v>
      </c>
    </row>
    <row r="28" spans="1:11" s="20" customFormat="1" ht="26.25" x14ac:dyDescent="0.15">
      <c r="A28" s="15">
        <v>18</v>
      </c>
      <c r="B28" s="16" t="s">
        <v>232</v>
      </c>
      <c r="C28" s="21" t="s">
        <v>242</v>
      </c>
      <c r="D28" s="17"/>
      <c r="E28" s="17">
        <v>45232214</v>
      </c>
      <c r="F28" s="17">
        <v>10</v>
      </c>
      <c r="G28" s="17">
        <v>10</v>
      </c>
      <c r="H28" s="17">
        <v>0</v>
      </c>
      <c r="I28" s="17" t="s">
        <v>257</v>
      </c>
      <c r="J28" s="19">
        <f t="shared" ref="J28:J31" si="7">SUM(F28:I28)</f>
        <v>20</v>
      </c>
      <c r="K28" s="23" t="s">
        <v>284</v>
      </c>
    </row>
    <row r="29" spans="1:11" s="20" customFormat="1" ht="26.25" x14ac:dyDescent="0.15">
      <c r="A29" s="15">
        <v>19</v>
      </c>
      <c r="B29" s="16" t="s">
        <v>232</v>
      </c>
      <c r="C29" s="21" t="s">
        <v>250</v>
      </c>
      <c r="D29" s="17"/>
      <c r="E29" s="17">
        <v>47160589</v>
      </c>
      <c r="F29" s="17">
        <v>10</v>
      </c>
      <c r="G29" s="17">
        <v>4</v>
      </c>
      <c r="H29" s="17">
        <v>0</v>
      </c>
      <c r="I29" s="17" t="s">
        <v>257</v>
      </c>
      <c r="J29" s="19">
        <f t="shared" si="7"/>
        <v>14</v>
      </c>
      <c r="K29" s="23" t="s">
        <v>284</v>
      </c>
    </row>
    <row r="30" spans="1:11" s="20" customFormat="1" ht="143.25" customHeight="1" x14ac:dyDescent="0.15">
      <c r="A30" s="15">
        <v>20</v>
      </c>
      <c r="B30" s="16" t="s">
        <v>232</v>
      </c>
      <c r="C30" s="21" t="s">
        <v>255</v>
      </c>
      <c r="D30" s="17"/>
      <c r="E30" s="17">
        <v>70774649</v>
      </c>
      <c r="F30" s="17">
        <v>10</v>
      </c>
      <c r="G30" s="17">
        <v>0</v>
      </c>
      <c r="H30" s="17">
        <v>0</v>
      </c>
      <c r="I30" s="17" t="s">
        <v>257</v>
      </c>
      <c r="J30" s="19">
        <f t="shared" si="7"/>
        <v>10</v>
      </c>
      <c r="K30" s="23" t="s">
        <v>285</v>
      </c>
    </row>
    <row r="31" spans="1:11" s="20" customFormat="1" ht="153" customHeight="1" x14ac:dyDescent="0.15">
      <c r="A31" s="15">
        <v>21</v>
      </c>
      <c r="B31" s="16" t="s">
        <v>232</v>
      </c>
      <c r="C31" s="21" t="s">
        <v>251</v>
      </c>
      <c r="D31" s="17"/>
      <c r="E31" s="17">
        <v>75597926</v>
      </c>
      <c r="F31" s="17">
        <v>10</v>
      </c>
      <c r="G31" s="17">
        <v>0</v>
      </c>
      <c r="H31" s="17">
        <v>0</v>
      </c>
      <c r="I31" s="17" t="s">
        <v>257</v>
      </c>
      <c r="J31" s="19">
        <f t="shared" si="7"/>
        <v>10</v>
      </c>
      <c r="K31" s="23" t="s">
        <v>285</v>
      </c>
    </row>
    <row r="32" spans="1:11" s="20" customFormat="1" ht="50.25" customHeight="1" x14ac:dyDescent="0.15">
      <c r="A32" s="15">
        <v>22</v>
      </c>
      <c r="B32" s="16" t="s">
        <v>231</v>
      </c>
      <c r="C32" s="21" t="s">
        <v>253</v>
      </c>
      <c r="D32" s="17">
        <v>2593565</v>
      </c>
      <c r="E32" s="18">
        <v>76088301</v>
      </c>
      <c r="F32" s="17" t="s">
        <v>257</v>
      </c>
      <c r="G32" s="17" t="s">
        <v>257</v>
      </c>
      <c r="H32" s="17" t="s">
        <v>257</v>
      </c>
      <c r="I32" s="17" t="s">
        <v>257</v>
      </c>
      <c r="J32" s="19" t="s">
        <v>257</v>
      </c>
      <c r="K32" s="26" t="s">
        <v>265</v>
      </c>
    </row>
    <row r="33" spans="1:11" s="20" customFormat="1" ht="206.25" customHeight="1" x14ac:dyDescent="0.15">
      <c r="A33" s="15">
        <v>23</v>
      </c>
      <c r="B33" s="16" t="s">
        <v>231</v>
      </c>
      <c r="C33" s="21" t="s">
        <v>292</v>
      </c>
      <c r="D33" s="17">
        <v>2592833</v>
      </c>
      <c r="E33" s="18">
        <v>42084944</v>
      </c>
      <c r="F33" s="17" t="s">
        <v>257</v>
      </c>
      <c r="G33" s="17" t="s">
        <v>257</v>
      </c>
      <c r="H33" s="17" t="s">
        <v>257</v>
      </c>
      <c r="I33" s="17" t="s">
        <v>257</v>
      </c>
      <c r="J33" s="19" t="s">
        <v>257</v>
      </c>
      <c r="K33" s="23" t="s">
        <v>294</v>
      </c>
    </row>
    <row r="34" spans="1:11" s="20" customFormat="1" ht="68.25" customHeight="1" x14ac:dyDescent="0.15">
      <c r="A34" s="15">
        <v>24</v>
      </c>
      <c r="B34" s="16" t="s">
        <v>232</v>
      </c>
      <c r="C34" s="21" t="s">
        <v>244</v>
      </c>
      <c r="D34" s="17">
        <v>2593566</v>
      </c>
      <c r="E34" s="18">
        <v>45340643</v>
      </c>
      <c r="F34" s="17" t="s">
        <v>257</v>
      </c>
      <c r="G34" s="17" t="s">
        <v>257</v>
      </c>
      <c r="H34" s="17" t="s">
        <v>257</v>
      </c>
      <c r="I34" s="17" t="s">
        <v>257</v>
      </c>
      <c r="J34" s="19" t="s">
        <v>257</v>
      </c>
      <c r="K34" s="26" t="s">
        <v>266</v>
      </c>
    </row>
    <row r="35" spans="1:11" s="20" customFormat="1" ht="58.5" customHeight="1" x14ac:dyDescent="0.15">
      <c r="A35" s="15">
        <v>25</v>
      </c>
      <c r="B35" s="16" t="s">
        <v>232</v>
      </c>
      <c r="C35" s="21" t="s">
        <v>246</v>
      </c>
      <c r="D35" s="17" t="s">
        <v>261</v>
      </c>
      <c r="E35" s="18">
        <v>46289872</v>
      </c>
      <c r="F35" s="17" t="s">
        <v>257</v>
      </c>
      <c r="G35" s="17" t="s">
        <v>257</v>
      </c>
      <c r="H35" s="17" t="s">
        <v>257</v>
      </c>
      <c r="I35" s="17" t="s">
        <v>257</v>
      </c>
      <c r="J35" s="19" t="s">
        <v>257</v>
      </c>
      <c r="K35" s="26" t="s">
        <v>266</v>
      </c>
    </row>
    <row r="36" spans="1:11" s="20" customFormat="1" ht="141" x14ac:dyDescent="0.15">
      <c r="A36" s="15">
        <v>26</v>
      </c>
      <c r="B36" s="16" t="s">
        <v>232</v>
      </c>
      <c r="C36" s="21" t="s">
        <v>243</v>
      </c>
      <c r="D36" s="17">
        <v>2593668</v>
      </c>
      <c r="E36" s="18">
        <v>43136086</v>
      </c>
      <c r="F36" s="17" t="s">
        <v>257</v>
      </c>
      <c r="G36" s="17" t="s">
        <v>257</v>
      </c>
      <c r="H36" s="17" t="s">
        <v>257</v>
      </c>
      <c r="I36" s="17" t="s">
        <v>257</v>
      </c>
      <c r="J36" s="19" t="s">
        <v>257</v>
      </c>
      <c r="K36" s="23" t="s">
        <v>283</v>
      </c>
    </row>
    <row r="37" spans="1:11" s="20" customFormat="1" ht="57.75" customHeight="1" x14ac:dyDescent="0.15">
      <c r="A37" s="15">
        <v>27</v>
      </c>
      <c r="B37" s="16" t="s">
        <v>232</v>
      </c>
      <c r="C37" s="21" t="s">
        <v>252</v>
      </c>
      <c r="D37" s="17">
        <v>2593696</v>
      </c>
      <c r="E37" s="18">
        <v>45289951</v>
      </c>
      <c r="F37" s="17" t="s">
        <v>257</v>
      </c>
      <c r="G37" s="17" t="s">
        <v>257</v>
      </c>
      <c r="H37" s="17" t="s">
        <v>257</v>
      </c>
      <c r="I37" s="17" t="s">
        <v>257</v>
      </c>
      <c r="J37" s="19" t="s">
        <v>257</v>
      </c>
      <c r="K37" s="23" t="s">
        <v>293</v>
      </c>
    </row>
    <row r="38" spans="1:11" s="20" customFormat="1" ht="66" customHeight="1" x14ac:dyDescent="0.15">
      <c r="A38" s="15">
        <v>28</v>
      </c>
      <c r="B38" s="16" t="s">
        <v>232</v>
      </c>
      <c r="C38" s="21" t="s">
        <v>235</v>
      </c>
      <c r="D38" s="17">
        <v>2593701</v>
      </c>
      <c r="E38" s="18">
        <v>42560607</v>
      </c>
      <c r="F38" s="17" t="s">
        <v>257</v>
      </c>
      <c r="G38" s="17" t="s">
        <v>257</v>
      </c>
      <c r="H38" s="17" t="s">
        <v>257</v>
      </c>
      <c r="I38" s="17" t="s">
        <v>257</v>
      </c>
      <c r="J38" s="19" t="s">
        <v>257</v>
      </c>
      <c r="K38" s="23" t="s">
        <v>266</v>
      </c>
    </row>
    <row r="39" spans="1:11" s="20" customFormat="1" ht="71.25" customHeight="1" x14ac:dyDescent="0.15">
      <c r="A39" s="15">
        <v>29</v>
      </c>
      <c r="B39" s="16" t="s">
        <v>232</v>
      </c>
      <c r="C39" s="21" t="s">
        <v>263</v>
      </c>
      <c r="D39" s="17">
        <v>2593669</v>
      </c>
      <c r="E39" s="18">
        <v>46807807</v>
      </c>
      <c r="F39" s="17" t="s">
        <v>257</v>
      </c>
      <c r="G39" s="17" t="s">
        <v>257</v>
      </c>
      <c r="H39" s="17" t="s">
        <v>257</v>
      </c>
      <c r="I39" s="17" t="s">
        <v>257</v>
      </c>
      <c r="J39" s="19" t="s">
        <v>257</v>
      </c>
      <c r="K39" s="23" t="s">
        <v>278</v>
      </c>
    </row>
    <row r="40" spans="1:11" s="20" customFormat="1" ht="57" customHeight="1" thickBot="1" x14ac:dyDescent="0.2">
      <c r="A40" s="29">
        <v>30</v>
      </c>
      <c r="B40" s="30" t="s">
        <v>232</v>
      </c>
      <c r="C40" s="31" t="s">
        <v>234</v>
      </c>
      <c r="D40" s="32">
        <v>2593670</v>
      </c>
      <c r="E40" s="42">
        <v>45391872</v>
      </c>
      <c r="F40" s="32" t="s">
        <v>257</v>
      </c>
      <c r="G40" s="32" t="s">
        <v>257</v>
      </c>
      <c r="H40" s="32" t="s">
        <v>257</v>
      </c>
      <c r="I40" s="32" t="s">
        <v>257</v>
      </c>
      <c r="J40" s="22" t="s">
        <v>257</v>
      </c>
      <c r="K40" s="43" t="s">
        <v>266</v>
      </c>
    </row>
    <row r="41" spans="1:11" x14ac:dyDescent="0.2">
      <c r="K41" s="33" t="s">
        <v>289</v>
      </c>
    </row>
  </sheetData>
  <mergeCells count="11">
    <mergeCell ref="J9:J10"/>
    <mergeCell ref="A5:K5"/>
    <mergeCell ref="A6:K6"/>
    <mergeCell ref="A7:K7"/>
    <mergeCell ref="A8:K8"/>
    <mergeCell ref="A9:A10"/>
    <mergeCell ref="B9:B10"/>
    <mergeCell ref="C9:C10"/>
    <mergeCell ref="D9:D10"/>
    <mergeCell ref="E9:E10"/>
    <mergeCell ref="F9:I9"/>
  </mergeCells>
  <pageMargins left="0.7" right="0.7" top="0.55000000000000004" bottom="0.61" header="0.3" footer="0.3"/>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INICIAL (2)</vt:lpstr>
      <vt:lpstr>RECLAMOS</vt:lpstr>
      <vt:lpstr>RECLAMOS!Área_de_impresión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UGEL MOYOBAMBA</dc:creator>
  <cp:lastModifiedBy>Luis Miguel Lozano Cortez</cp:lastModifiedBy>
  <cp:lastPrinted>2020-08-18T22:24:19Z</cp:lastPrinted>
  <dcterms:created xsi:type="dcterms:W3CDTF">2020-01-23T22:05:45Z</dcterms:created>
  <dcterms:modified xsi:type="dcterms:W3CDTF">2020-08-18T23:48:40Z</dcterms:modified>
</cp:coreProperties>
</file>