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ropbox\Mi PC (DESKTOP-ATRKIS9)\Desktop\AIP\"/>
    </mc:Choice>
  </mc:AlternateContent>
  <xr:revisionPtr revIDLastSave="0" documentId="8_{2BB61265-FF83-4CA4-A9AB-EC57F474CE6C}" xr6:coauthVersionLast="45" xr6:coauthVersionMax="45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INICIAL (2)" sheetId="5" state="hidden" r:id="rId1"/>
    <sheet name="AIP PRIMARIA" sheetId="42" r:id="rId2"/>
    <sheet name="AIP SECUNDARIA" sheetId="41" r:id="rId3"/>
  </sheets>
  <definedNames>
    <definedName name="_xlnm._FilterDatabase" localSheetId="1" hidden="1">'AIP PRIMARIA'!$C$5:$C$31</definedName>
    <definedName name="_xlnm._FilterDatabase" localSheetId="2" hidden="1">'AIP SECUNDARIA'!$A$10:$J$120</definedName>
    <definedName name="_xlnm._FilterDatabase" localSheetId="0" hidden="1">'INICIAL (2)'!$A$2:$I$89</definedName>
    <definedName name="_xlnm.Print_Area" localSheetId="1">'AIP PRIMARIA'!$A$1:$L$34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42" l="1"/>
  <c r="J20" i="42" l="1"/>
  <c r="J17" i="42"/>
  <c r="J15" i="42"/>
  <c r="J14" i="42"/>
  <c r="J76" i="41"/>
  <c r="J75" i="41"/>
  <c r="J74" i="41"/>
  <c r="J73" i="41"/>
  <c r="J72" i="41"/>
  <c r="J71" i="41"/>
  <c r="J70" i="41"/>
  <c r="J69" i="41"/>
  <c r="J68" i="41"/>
  <c r="J67" i="41"/>
  <c r="J66" i="41"/>
  <c r="J65" i="41"/>
  <c r="J64" i="41"/>
  <c r="J63" i="41"/>
  <c r="J62" i="41"/>
  <c r="J61" i="41"/>
  <c r="J60" i="41"/>
  <c r="J59" i="41"/>
  <c r="I58" i="41"/>
  <c r="J58" i="41" s="1"/>
  <c r="J57" i="41"/>
  <c r="J56" i="41"/>
  <c r="J55" i="41"/>
  <c r="J54" i="41"/>
  <c r="J53" i="41"/>
  <c r="J52" i="41"/>
  <c r="J51" i="41"/>
  <c r="J50" i="41"/>
  <c r="J49" i="41"/>
  <c r="J47" i="41"/>
  <c r="J46" i="41"/>
  <c r="J44" i="41"/>
  <c r="J43" i="41"/>
  <c r="J42" i="41"/>
  <c r="J41" i="41"/>
  <c r="J39" i="41"/>
  <c r="J38" i="41"/>
  <c r="J37" i="41"/>
  <c r="J35" i="41"/>
  <c r="J34" i="41"/>
  <c r="J33" i="41"/>
  <c r="J32" i="41"/>
  <c r="J31" i="41"/>
  <c r="J30" i="41"/>
  <c r="J28" i="41"/>
  <c r="J27" i="41"/>
  <c r="J26" i="41"/>
  <c r="J25" i="41"/>
  <c r="J23" i="41"/>
  <c r="J22" i="41"/>
  <c r="J21" i="41"/>
  <c r="J20" i="41"/>
  <c r="J18" i="41"/>
  <c r="J17" i="41"/>
  <c r="J16" i="41"/>
  <c r="J15" i="41"/>
  <c r="J14" i="41"/>
  <c r="J13" i="41"/>
  <c r="J12" i="41"/>
</calcChain>
</file>

<file path=xl/sharedStrings.xml><?xml version="1.0" encoding="utf-8"?>
<sst xmlns="http://schemas.openxmlformats.org/spreadsheetml/2006/main" count="1293" uniqueCount="468">
  <si>
    <t>N°</t>
  </si>
  <si>
    <t>N° EXPEDIENTE</t>
  </si>
  <si>
    <t>UGEL</t>
  </si>
  <si>
    <t>NIVEL</t>
  </si>
  <si>
    <t>CARGO</t>
  </si>
  <si>
    <t>DNI</t>
  </si>
  <si>
    <t>APELIDOS Y NOMBRES</t>
  </si>
  <si>
    <t>N° CELULAR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</si>
  <si>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</si>
  <si>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</si>
  <si>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</si>
  <si>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</si>
  <si>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</si>
  <si>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</si>
  <si>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</si>
  <si>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</si>
  <si>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</si>
  <si>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</si>
  <si>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</si>
  <si>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</si>
  <si>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</si>
  <si>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</si>
  <si>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</si>
  <si>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</si>
  <si>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</si>
  <si>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Moyobamba</t>
  </si>
  <si>
    <t>Inicial</t>
  </si>
  <si>
    <t>Docente</t>
  </si>
  <si>
    <t>Peña Sanchez Gisela del Carmen</t>
  </si>
  <si>
    <t>Pastor Diaz Rosa Elvira</t>
  </si>
  <si>
    <t>Romero Goicochea Elisa</t>
  </si>
  <si>
    <t>00820505</t>
  </si>
  <si>
    <t>Apagueño Concha Mirlith</t>
  </si>
  <si>
    <t>Grandez Acosta Alicia</t>
  </si>
  <si>
    <t>Ortega Perea Aliz Rossana</t>
  </si>
  <si>
    <t>Valles Ciriaco Triana</t>
  </si>
  <si>
    <t>05367308</t>
  </si>
  <si>
    <t>Tuesta Santillan Ortencia</t>
  </si>
  <si>
    <t>00839406</t>
  </si>
  <si>
    <t>Sanchez Espinoza Roque</t>
  </si>
  <si>
    <t>00838296</t>
  </si>
  <si>
    <t>Guevara Labajos Mariluz</t>
  </si>
  <si>
    <t>Ruiz Sánchez Ruth de los Milagros</t>
  </si>
  <si>
    <t>Escalante Bustamante Janeth</t>
  </si>
  <si>
    <t>Ramirez Montalvan Neizer</t>
  </si>
  <si>
    <t xml:space="preserve">Pastor Díaz Cleofe Elisa 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</si>
  <si>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</si>
  <si>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</si>
  <si>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</si>
  <si>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</si>
  <si>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</si>
  <si>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</si>
  <si>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</si>
  <si>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</si>
  <si>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</si>
  <si>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</si>
  <si>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</si>
  <si>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</si>
  <si>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</si>
  <si>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</si>
  <si>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</si>
  <si>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</si>
  <si>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</si>
  <si>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</si>
  <si>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</si>
  <si>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</si>
  <si>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</si>
  <si>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</si>
  <si>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</si>
  <si>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</si>
  <si>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</si>
  <si>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</si>
  <si>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</si>
  <si>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</si>
  <si>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</si>
  <si>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</si>
  <si>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</si>
  <si>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</si>
  <si>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</si>
  <si>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</si>
  <si>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</si>
  <si>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</si>
  <si>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</si>
  <si>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</si>
  <si>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</si>
  <si>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</si>
  <si>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</si>
  <si>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</si>
  <si>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</si>
  <si>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</si>
  <si>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</si>
  <si>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</si>
  <si>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</si>
  <si>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</si>
  <si>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</si>
  <si>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</si>
  <si>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</si>
  <si>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</si>
  <si>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</si>
  <si>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</si>
  <si>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</si>
  <si>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</si>
  <si>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</si>
  <si>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</si>
  <si>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</si>
  <si>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</si>
  <si>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</si>
  <si>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</si>
  <si>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</si>
  <si>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Chacon Daza Karo Jeninfer</t>
  </si>
  <si>
    <t>Torres de Fallón Rocio del Pilar</t>
  </si>
  <si>
    <t>Alfaro Torres liz Karin</t>
  </si>
  <si>
    <t>Huanca Pérez Silvia</t>
  </si>
  <si>
    <t>Castillo Reyes Luz Eliana</t>
  </si>
  <si>
    <t>Reyes Suarez Eufemia</t>
  </si>
  <si>
    <t>Torres Mego Maria Leydy</t>
  </si>
  <si>
    <t>Peralta Olivera Ercy</t>
  </si>
  <si>
    <t>Gonzáles Rodas Doris Aracely</t>
  </si>
  <si>
    <t>Reyes Suárez José Gilmer</t>
  </si>
  <si>
    <t>Castillo Reyes Aladino</t>
  </si>
  <si>
    <t>Cayao Cubas Luz Angelica</t>
  </si>
  <si>
    <t>Gonzales Muños Neyda Magdalena</t>
  </si>
  <si>
    <t>Vásquez Fernández Manuel Angel</t>
  </si>
  <si>
    <t>Garcia Jaramillo Nelly</t>
  </si>
  <si>
    <t>Vásquez Chávez Aurea Katherin</t>
  </si>
  <si>
    <t>00818580</t>
  </si>
  <si>
    <t>Linarez Camacho Norlith</t>
  </si>
  <si>
    <t>Flores Diaz Estanislao</t>
  </si>
  <si>
    <t>Mendoza Ruiz Luis Angel</t>
  </si>
  <si>
    <t>00824099</t>
  </si>
  <si>
    <t>Torres Góngora Walter</t>
  </si>
  <si>
    <t>00801734</t>
  </si>
  <si>
    <t>Lépez Ramírez Hilder</t>
  </si>
  <si>
    <t>Ortiz Malca Porfirio</t>
  </si>
  <si>
    <t xml:space="preserve">falta un nuero </t>
  </si>
  <si>
    <t xml:space="preserve">Secundaria </t>
  </si>
  <si>
    <t>Escalante Bustamante Hewer</t>
  </si>
  <si>
    <t>Chavarry Sánchez Tito Profirio</t>
  </si>
  <si>
    <t>01043426</t>
  </si>
  <si>
    <t>Grández Vargas  José Fransico</t>
  </si>
  <si>
    <t>Chávarry Sánchez Elizabeth</t>
  </si>
  <si>
    <t>Mejía Babilonia Carolin</t>
  </si>
  <si>
    <t>06309547</t>
  </si>
  <si>
    <t>Torres Carnero Patricia Liliana</t>
  </si>
  <si>
    <t>Ingler Vasquez Erwin Junior</t>
  </si>
  <si>
    <t>00821952</t>
  </si>
  <si>
    <t xml:space="preserve">Pichis Mendoza Gustavo </t>
  </si>
  <si>
    <t>Lucana Ocampo Edwin</t>
  </si>
  <si>
    <t>00835931</t>
  </si>
  <si>
    <t>Marrufo Alcántara Ciro</t>
  </si>
  <si>
    <t>Campos Juga Hilda Emperatriz</t>
  </si>
  <si>
    <t>Del Aguila Vela Elizabeh</t>
  </si>
  <si>
    <t xml:space="preserve">Tuesta Merino Anita Maria </t>
  </si>
  <si>
    <t>Romero Becerra Franklin</t>
  </si>
  <si>
    <t>Pérez Cullampe Andrea del Pilar</t>
  </si>
  <si>
    <t>Arevalo Tello Jady Maria</t>
  </si>
  <si>
    <t>Yrigoín Bustamante Maria Edita</t>
  </si>
  <si>
    <t>01039806</t>
  </si>
  <si>
    <t>Ríos Perea Carlos</t>
  </si>
  <si>
    <t>Rojas Muñoz Luz Elena</t>
  </si>
  <si>
    <t>Cruz Regalado Lita Luz</t>
  </si>
  <si>
    <t>Vera Marin Monica Mariela</t>
  </si>
  <si>
    <t>Primaria</t>
  </si>
  <si>
    <t>00822441</t>
  </si>
  <si>
    <t>Gonzales Villacorta Anderson</t>
  </si>
  <si>
    <t>Carreo Menor Pedro</t>
  </si>
  <si>
    <t xml:space="preserve">Rojas Vergaray Juan Carlos </t>
  </si>
  <si>
    <t>00811234</t>
  </si>
  <si>
    <t xml:space="preserve">Loayza Mera Juanito </t>
  </si>
  <si>
    <t>01056183</t>
  </si>
  <si>
    <t>Sejekam Wajajai Angel</t>
  </si>
  <si>
    <t>Vasquez Rojas Doraliza</t>
  </si>
  <si>
    <t>Solsol Cárdenas Elin</t>
  </si>
  <si>
    <t>Gonzales Simarra Jhovana</t>
  </si>
  <si>
    <t>40622289</t>
  </si>
  <si>
    <t>Cabada Torres Rebeca Judith</t>
  </si>
  <si>
    <t>Yzquierdo Correa Carlos</t>
  </si>
  <si>
    <t>01135940</t>
  </si>
  <si>
    <t>Torres Tuanama Raul</t>
  </si>
  <si>
    <t>Alvarez Arroyo Melchor</t>
  </si>
  <si>
    <t>Anaya Coronado Zoila Elizabth</t>
  </si>
  <si>
    <t>Machuca Cobian Neiser Wilfredo</t>
  </si>
  <si>
    <t>00809931</t>
  </si>
  <si>
    <t>Alejandria Barreda Ciro</t>
  </si>
  <si>
    <t>00822452</t>
  </si>
  <si>
    <t xml:space="preserve">Pérez Cumapa Clara Ysabel </t>
  </si>
  <si>
    <t>00811586</t>
  </si>
  <si>
    <t xml:space="preserve">Rojas Pérez Percy </t>
  </si>
  <si>
    <t>Gonzáles Damian Maria Jesus</t>
  </si>
  <si>
    <t>00818010</t>
  </si>
  <si>
    <t>Gongora Lopez Hugo</t>
  </si>
  <si>
    <t>01042381</t>
  </si>
  <si>
    <t xml:space="preserve">Zárate Lozada Atilano </t>
  </si>
  <si>
    <t>00824245</t>
  </si>
  <si>
    <t>Gonzales Chuque Claudia</t>
  </si>
  <si>
    <t>00821420</t>
  </si>
  <si>
    <t>Lopez Rivera Nilton</t>
  </si>
  <si>
    <t>00814799</t>
  </si>
  <si>
    <t>962883132</t>
  </si>
  <si>
    <t>959918508</t>
  </si>
  <si>
    <t>Lavi Cabrera Maritza</t>
  </si>
  <si>
    <t>81</t>
  </si>
  <si>
    <t>82</t>
  </si>
  <si>
    <t>83</t>
  </si>
  <si>
    <t>84</t>
  </si>
  <si>
    <t>85</t>
  </si>
  <si>
    <t>86</t>
  </si>
  <si>
    <t>87</t>
  </si>
  <si>
    <t>CETPRO</t>
  </si>
  <si>
    <t>27435636</t>
  </si>
  <si>
    <t>López Flores Carmen</t>
  </si>
  <si>
    <t>00830680</t>
  </si>
  <si>
    <t>Portocarrero Hernandez Homero</t>
  </si>
  <si>
    <t>EBA</t>
  </si>
  <si>
    <t>00836073</t>
  </si>
  <si>
    <t>Calderón Dávila Miguel Ángel</t>
  </si>
  <si>
    <t>16631972</t>
  </si>
  <si>
    <t>Montenegro Perales Mirtha Evelia</t>
  </si>
  <si>
    <t>CEBA</t>
  </si>
  <si>
    <t>00815191</t>
  </si>
  <si>
    <t>Balverde Romayna Nilsa</t>
  </si>
  <si>
    <t>FORMACIÓN PROFESIONAL</t>
  </si>
  <si>
    <t>EXPERIENCIA LABORAL</t>
  </si>
  <si>
    <t>BONIFICACIÓN NUMERAL 9.11</t>
  </si>
  <si>
    <t>PUNTAJE TOTAL</t>
  </si>
  <si>
    <t>PUNTAJE OBTENIDO</t>
  </si>
  <si>
    <t xml:space="preserve">D.S -017-2019 - MINEDU </t>
  </si>
  <si>
    <t>RESULTADOS PRELIMINARES DEL PROCESO DE CONTRATACIÓN DOCENTES 2020</t>
  </si>
  <si>
    <t>GRUPO DE INSCRIPCIÓN</t>
  </si>
  <si>
    <t>FORMACIÓN ACADÉMICA</t>
  </si>
  <si>
    <t>APELLIDOS Y NOMBRES</t>
  </si>
  <si>
    <t>CIEZA BUSTAMANTE LISTER</t>
  </si>
  <si>
    <t>VASQUEZ VASQUEZ NANCY</t>
  </si>
  <si>
    <t>VIGO VILLAVICENCIO VICTOR HUGO</t>
  </si>
  <si>
    <t>OFICIO MÚLTIPLE 00031-2020-MINEDU/VMGP-DIGEDD-DITEN./ CONTRATACIÓN REMOTA</t>
  </si>
  <si>
    <t>OFICIO MÚLTIPLE 00031-2020-MINEDU/VMGP-DIGEDD-DITEN./CONTRATACIÓN REMOTA.</t>
  </si>
  <si>
    <t>EBR Primaria AIP</t>
  </si>
  <si>
    <t>EBR SECUNDARIA AIP</t>
  </si>
  <si>
    <t>2592715/2592717</t>
  </si>
  <si>
    <t>LLAVE ROMERO KARIN GRACIELA</t>
  </si>
  <si>
    <t>VILLEGAS CORDOVA JHON JERLIN</t>
  </si>
  <si>
    <t>CUBAS NUÑEZ MARITZA</t>
  </si>
  <si>
    <t>FERNANDEZ CUBAS WILDER ELY</t>
  </si>
  <si>
    <t>HERRERA PUYEN LUIS OMAR</t>
  </si>
  <si>
    <t>LISBOA DIAZ MICHAEL ALEXIS</t>
  </si>
  <si>
    <t xml:space="preserve">MARIN SABOYA JOSE </t>
  </si>
  <si>
    <t xml:space="preserve">PIZANGO MAMANI SANDRA </t>
  </si>
  <si>
    <t>DELGADO CONSTANTINO JULIO CESAR</t>
  </si>
  <si>
    <t>YLLESCAS PANTA NOHELIA KARINA</t>
  </si>
  <si>
    <t>TANTALEAN HERRERA TALIA</t>
  </si>
  <si>
    <t>ROQUE GRANDEZ MELISSA YULIANA</t>
  </si>
  <si>
    <t>PEREZ DAVILA JORGE</t>
  </si>
  <si>
    <t>PEREZ MOROCHO JOSE CARLOS</t>
  </si>
  <si>
    <t>LEONARDO VENTURA VICENTE</t>
  </si>
  <si>
    <t>MORALES AREVALO JHONY</t>
  </si>
  <si>
    <t>2592777/2592788</t>
  </si>
  <si>
    <t>FERNANDEZ CARRION NIXON OMAR</t>
  </si>
  <si>
    <t>GUEVARA IZQUIERDO OSCAR RAFAEL</t>
  </si>
  <si>
    <t>FACUNDO CASTILLO VICTOR RAUL</t>
  </si>
  <si>
    <t>PAREDES ROJAS PEDRO BELTRAN</t>
  </si>
  <si>
    <t>MUÑOZ BECERRA LORENZO</t>
  </si>
  <si>
    <t>ARONES HUAMAN CESAR BENICIO</t>
  </si>
  <si>
    <t>DIAZ DIAZ DEYSI</t>
  </si>
  <si>
    <t>MUÑOZ BECERRA EDITH YENI</t>
  </si>
  <si>
    <t>VASQUEZ CERNA SAMUEL</t>
  </si>
  <si>
    <t>LEIVA CHUQUIMBALQUI HIMER</t>
  </si>
  <si>
    <t>QUISPE BAUTISTA JULIA MABEL</t>
  </si>
  <si>
    <t>DAVILA BRAIZ MOISES</t>
  </si>
  <si>
    <t>VASQUEZ VILLANUEVA CARLOS DARWIN</t>
  </si>
  <si>
    <t>VASQUEZ PEREZ AMARILES</t>
  </si>
  <si>
    <t>2592813/2592818</t>
  </si>
  <si>
    <t>SALDAÑA PEREZ FERNANDO</t>
  </si>
  <si>
    <t>2592809/2592821</t>
  </si>
  <si>
    <t>2592816/2592822</t>
  </si>
  <si>
    <t>ANDRADE BUSTOS JUAN PIO CARLOMAGNO</t>
  </si>
  <si>
    <t>LAZO ABAD ALEX</t>
  </si>
  <si>
    <t>CHACON GORDILLO RENE MARTIN</t>
  </si>
  <si>
    <t>PADILLA LABAJOS CESAR AUGUSTO</t>
  </si>
  <si>
    <t>CHAVEZ CHAVEZ LUZMILA</t>
  </si>
  <si>
    <t>DIAZ DIAZ KEYTER</t>
  </si>
  <si>
    <t>GONZALES BANCES ARNULFO</t>
  </si>
  <si>
    <t>RAMOS MARCOS FANY ALANA</t>
  </si>
  <si>
    <t>RIOJA YÑAPI MARIELA</t>
  </si>
  <si>
    <t>DEL AGUILA DIAZ CRHISTIAN JAIRO</t>
  </si>
  <si>
    <t>CORI OSCO WILSON ROLA</t>
  </si>
  <si>
    <t>HUAHUALUQUE TULA RUTH PILAR</t>
  </si>
  <si>
    <t>TRAUCO VELA DENIS</t>
  </si>
  <si>
    <t>PACHECO RAMIREZ ERICKA YSELA</t>
  </si>
  <si>
    <t>QUISPE FLORES ALFONSO</t>
  </si>
  <si>
    <t>HUAMAN ACUÑA LUZ BELIA</t>
  </si>
  <si>
    <t>ARNAO MUNDACA ROGER WILIAN</t>
  </si>
  <si>
    <t>VILCHEZ VALDIVIA JUAN PABLO</t>
  </si>
  <si>
    <t>ZELADA MORI ALAN GODOFREDO</t>
  </si>
  <si>
    <t>BAYONA BAYONA GONZALO ABIMAEL</t>
  </si>
  <si>
    <t>TANTALEAN CHAVEZ MARIA DE LOS ANGELES</t>
  </si>
  <si>
    <t>VASQUEZ MENDOZA JHONY</t>
  </si>
  <si>
    <t>TORRES SALDAÑA JHONY LUIS</t>
  </si>
  <si>
    <t>VEGA TORRES DIANA MERY</t>
  </si>
  <si>
    <t>MAMANI CHIRE LUCIO DANILO</t>
  </si>
  <si>
    <t>LLACSAHUANGA MENDOZA GLADYS YANET</t>
  </si>
  <si>
    <t>EDQUEN SANCHEZ NELSON VIDELMO</t>
  </si>
  <si>
    <t>ROJAS SALAZAR ANGELA KARINA</t>
  </si>
  <si>
    <t>CARBAJAL MARTINEZ GERARDO MANUEL</t>
  </si>
  <si>
    <t>ARNAO MUNDACA MILENY</t>
  </si>
  <si>
    <t>ARRASCO UCHOFEN HILDA MILAGROS</t>
  </si>
  <si>
    <t>ENCO ACOSTA SANTOS LELY</t>
  </si>
  <si>
    <t>SECLEN NUÑEZ JOSE MANUEL</t>
  </si>
  <si>
    <t xml:space="preserve">ZAMORA MAYANGA MARIA VIVIANA </t>
  </si>
  <si>
    <t>QUISPE LEON PEDRO MANUEL</t>
  </si>
  <si>
    <t>VENTURA CHUQUIPOMA MARIA ENCARNACION</t>
  </si>
  <si>
    <t>MONTALVO CORDOVA MARIA DE LOS SANTOS</t>
  </si>
  <si>
    <t>HERNANDEZ DIAZ LUCERO</t>
  </si>
  <si>
    <t>ASENJO LABAN SEGUNDO</t>
  </si>
  <si>
    <t>2592866/2592876</t>
  </si>
  <si>
    <t>SANTOS CHOQUEHUANCA KELY MAGALES</t>
  </si>
  <si>
    <t>CUBAS NUÑEZ DEYSI</t>
  </si>
  <si>
    <t>PIZANGO LINARES GLORIA ELVIRA</t>
  </si>
  <si>
    <t>BENAVIDES BUEY EDIN NILSON</t>
  </si>
  <si>
    <t>MEOÑO GUEVARA JUAN DANIEL</t>
  </si>
  <si>
    <t>2592820/2592885</t>
  </si>
  <si>
    <t>PISCOYA CHAPOÑAN HELMER JAVIER</t>
  </si>
  <si>
    <t>SABOYA FARROÑAN GISSELA LISETH</t>
  </si>
  <si>
    <t>REQUE ORREAGA JOSE BERNARDO</t>
  </si>
  <si>
    <t>CENTURION BENITES FREDDY WILLIAM</t>
  </si>
  <si>
    <t>DAVILA MALDONAO REYNA ISABEL</t>
  </si>
  <si>
    <t>CHUQUICONDOR  LLOCLLA ANA CECILIA</t>
  </si>
  <si>
    <t>2592850/2592894</t>
  </si>
  <si>
    <t>SEGURA CHAVEZ JAMES</t>
  </si>
  <si>
    <t xml:space="preserve">PEREZ BANCES ANA ROSA </t>
  </si>
  <si>
    <t>ARPI ARPITA MARIBEL</t>
  </si>
  <si>
    <t>CHACON CRUZ PEDRO CESAR</t>
  </si>
  <si>
    <t>2592903/2592905</t>
  </si>
  <si>
    <t>IRIGOIN DIAZ LUIS</t>
  </si>
  <si>
    <t>PEÑA GARCIA JAVIER ANDRES</t>
  </si>
  <si>
    <t>2592898/2592909</t>
  </si>
  <si>
    <t>2592911/2592915</t>
  </si>
  <si>
    <t>2592897/2592904/2592914</t>
  </si>
  <si>
    <t>MONTOYA PAIMA DIEGO</t>
  </si>
  <si>
    <t>2592851/2592917/2592918</t>
  </si>
  <si>
    <t>2592796/2592922</t>
  </si>
  <si>
    <t>2592799/2592923</t>
  </si>
  <si>
    <t>DE LA CRUZ MORA CESAR</t>
  </si>
  <si>
    <t>ALVARES GUTIERREZ JESUS SALVADOR</t>
  </si>
  <si>
    <t>MEDINA HUAMAN LUZ ARACELY</t>
  </si>
  <si>
    <t>2592861/2592938</t>
  </si>
  <si>
    <t>2592853/2592939</t>
  </si>
  <si>
    <t>PANEZ VILCA ANA GABRIELA</t>
  </si>
  <si>
    <t>MEJIA TABOADA MARLITA MERCEDES</t>
  </si>
  <si>
    <t>AIP PRIMARIA</t>
  </si>
  <si>
    <t>AIP SECUNDARIA</t>
  </si>
  <si>
    <t>YRIGOIN VASQUEZ ELIZABETH</t>
  </si>
  <si>
    <t>OBSERVACIÓN</t>
  </si>
  <si>
    <t>FECHA DE EXPEDICIÓN DE TÍTULO: 17/06/2009</t>
  </si>
  <si>
    <t>FECHA DE EXPEDICIÓN DE TÍTULO : 22/04/2019</t>
  </si>
  <si>
    <t>TÍTULO PROFESIONAL PEDAGÓGICO ( ANEXO 3A)</t>
  </si>
  <si>
    <t>FECHA DE EXPEDICIÓN DE TÍTULO : 18/02/2020</t>
  </si>
  <si>
    <t>FARROÑAN HUANSI KELITA MARIANA</t>
  </si>
  <si>
    <t>RUIZ RODRIGUEZ FRANK JORDAN</t>
  </si>
  <si>
    <t>FECHA DE EXPEDICIÓN DE TÍTULO : 16/10/2015</t>
  </si>
  <si>
    <t>SANCHEZ MONTALVAN MARIA FERNANDA</t>
  </si>
  <si>
    <t>NO APTO: NO CUENTA CON CAPACITACIÓN O DIPLOMADO EN COMPUTACIÓN E INFORMÁTICA O TECNOLOGIA DE LA INFORMACIÓN</t>
  </si>
  <si>
    <t>FECHA DE EXPEDICIÓN DE TÍTULO: 07/08/2020</t>
  </si>
  <si>
    <t>FECHA DE EXPEDICIÓN DE TÍTULO: 16/08/2012</t>
  </si>
  <si>
    <t>FECHA DE EXPEDICIÓN DE TÍTULO: 08/01/2015</t>
  </si>
  <si>
    <t>FECHA DE EXPEDICIÓN DE TÍTULO: 03/09/2019</t>
  </si>
  <si>
    <t>FECHA DE EXPEDICIÓN DE TÍTULO: 01/06/2011</t>
  </si>
  <si>
    <t>YDROGO DE LOS SANTOS NELSON ALEXANDER</t>
  </si>
  <si>
    <t>YDROGO MEJIA NELSO</t>
  </si>
  <si>
    <t>ZELADA MORI IZAMAR ESTEFANY</t>
  </si>
  <si>
    <t>FECHA DE EXPEDICIÓN DE TÍTULO : 26/03/2018</t>
  </si>
  <si>
    <t>INCIO GUERRERO GABRIEL FERNANDO</t>
  </si>
  <si>
    <t>HUAMAN JULCA NEYLA YANNET</t>
  </si>
  <si>
    <t>FECHA DE EXPEDICIÓN DE TÍTULO: 18/10/2017</t>
  </si>
  <si>
    <t>FECHA DE EXPEDICIÓN DE TÍTULO: 21/02/2003</t>
  </si>
  <si>
    <t>BOCANEGRA CASIQUE JHON MICHEL</t>
  </si>
  <si>
    <t>FECHA DE EXPEDICIÓN DE TÍTULO: 23/04/2018</t>
  </si>
  <si>
    <t>FECHA DE EXPEDICIÓN DE TÍTULO: 20/06/2016</t>
  </si>
  <si>
    <t>FECHA DE EXPEDICIÓN DE TÍTULO: 30/09/2015</t>
  </si>
  <si>
    <t>FECHA DE EXPEDICIÓN DE TÍTULO: 10/10/2018</t>
  </si>
  <si>
    <t>FECHA DE EXPEDICIÓN DE TÍTULO: 13/06/2002</t>
  </si>
  <si>
    <t>LOZANO CABRERA HARLIN JHEFERSON</t>
  </si>
  <si>
    <t>FECHA DE EXPEDICIÓN DE TÍTULO: 03/11/2017</t>
  </si>
  <si>
    <t>CENTURION PIZANGO HEBER WILLY</t>
  </si>
  <si>
    <t>FECHA DE EXPEDICIÓN DE TÍTULO: 26/09/2014</t>
  </si>
  <si>
    <t>FECHA DE EXPEDICIÓN DE TÍTULO: 05/02/2016</t>
  </si>
  <si>
    <t>GIL DOMINGUEZ JACK JANDER</t>
  </si>
  <si>
    <t>FECHA DE EXPEDICIÓN DE TÍTULO: 10/05/2017</t>
  </si>
  <si>
    <t>-</t>
  </si>
  <si>
    <t>REYES CHACON PIERRE ANDERSON</t>
  </si>
  <si>
    <t>RIVERA VILLACREZ NUCITA</t>
  </si>
  <si>
    <t>FECHA DE EXPEDICIÓN DE TÍTULO : 23/05/2011</t>
  </si>
  <si>
    <t>FECHA DE EXPEDICIÓN DE TÍTULO: 232/05/2016</t>
  </si>
  <si>
    <t>FECHA DE EXPEDICIÓN DE TÍTULO: 04/11/2013</t>
  </si>
  <si>
    <t>FECHA DE EXPEDICIÓN DE TÍTULO: 23/03/2001</t>
  </si>
  <si>
    <t>TANGOA PAIMA SHEYLA</t>
  </si>
  <si>
    <t>SILVA VASQUEZ REINA RAQUEL</t>
  </si>
  <si>
    <t>VIRU COLLANTES JACQUELINE DEL CARMEN</t>
  </si>
  <si>
    <t>TORRES GARCIA EMNY</t>
  </si>
  <si>
    <t>LAVADO PISCO LUIS EDUARDO</t>
  </si>
  <si>
    <t>GUERRA ALMERCOS KELLY MARIA</t>
  </si>
  <si>
    <t>FECHA DE EXPEDICIÓN DE TÍTULO : 18/12/2017</t>
  </si>
  <si>
    <t>FECHA DE EXPEDICIÓN DE TÍTULO : 27/12/2017</t>
  </si>
  <si>
    <t>VIDARTE MONTEZA YHONY</t>
  </si>
  <si>
    <t xml:space="preserve">BABILONIA SALDAÑA CINTHYA </t>
  </si>
  <si>
    <t>FECHA DE EXPEDICIÓN DE TÍTULO: 12/05/2017</t>
  </si>
  <si>
    <t>RIVERA LABAN ARACELI</t>
  </si>
  <si>
    <t>FECHA DE EXPEDICIÓN DE TÍTULO : 05/06/2016</t>
  </si>
  <si>
    <t>FECHA DE EXPEDICIÓN DE TÍTULO: 28/10/2015</t>
  </si>
  <si>
    <t>FECHA DE EXPEDICIÓN DE TÍTULO: 20/12/2007</t>
  </si>
  <si>
    <t>RACCHUMI LINARES RAFAEL GONZALO</t>
  </si>
  <si>
    <t>FECHA DE EXPEDICIÓN DE TÍTULO: 07/02/2018</t>
  </si>
  <si>
    <t>PANEZ VILCA LILIANA RAQUEL</t>
  </si>
  <si>
    <t>DOCENTE NOMBRADO</t>
  </si>
  <si>
    <t>FECHA DE EXPEDICIÓN DE TÍTULO : 05/06/2014</t>
  </si>
  <si>
    <t>CHAVEZ VALLES CLAUDIA MILUSKA</t>
  </si>
  <si>
    <t>2</t>
  </si>
  <si>
    <t>6.8</t>
  </si>
  <si>
    <t>FECHA DE EXPEDICIÓN DE TÍTULO: 24/02/2016</t>
  </si>
  <si>
    <t>d) Título Universitario en Ingeniería: Sistemas, Informática, Mecánica, Mecatrónica, Electrónica, Computacióno afines. (ANEXO 3B)</t>
  </si>
  <si>
    <t>e) Bachiller en Ingeniería de: Sistemas, Informática, Mecánica, Mecatrónica, Electrónica, Computación o afines. ANEXO 3B</t>
  </si>
  <si>
    <t>f) Egresado de Ingeniería de: Sistemas, Informática, Mecánica, Mecatrónica, Electrónica, Computación o afines. (ANEXO 3B)</t>
  </si>
  <si>
    <t>g) Título Técnico en Computación e informática o afi nes. (ANEXO 3B)</t>
  </si>
  <si>
    <t>FECHA DE EXPEDICIÓN DE TÍTULO: 13/04/2012</t>
  </si>
  <si>
    <t xml:space="preserve">CULQUI CHOCTALIN  DONAIRE </t>
  </si>
  <si>
    <t>FECHA DE EXPEDICIÓN DE TÍTULO: 18/01/2006</t>
  </si>
  <si>
    <t xml:space="preserve">a) Título de Profesor o Licenciado en Educación Primaria con capacitación (mínimo de 100 horas lectivas) o diplomado (mínimo de 100 horas lectivas) en computación e informática o en Tecnologías de la información y la Comunicación aplicadas a la Educación con experiencia docente mínima de 02 años lectivos.  ANEXO 3B </t>
  </si>
  <si>
    <t>FECHA DE EXPEDICIÓN DE TÍTULO: 09/11/2016</t>
  </si>
  <si>
    <t>FECHA DE EXPEDICIÓN DE TÍTULO: 13/05/2010</t>
  </si>
  <si>
    <t>PINEDO HUAMAN EDWIN</t>
  </si>
  <si>
    <t>Título de Profesor o Licenciado en Educación en Primaria con diplomado, de 24 créditos en Computación e Informática o en Tecnologías de la Información y la Comunicación aplicadas a la Educación, y experiencia
docente mínima de 02 años lectivos.. ANEXO 3A</t>
  </si>
  <si>
    <t>FECHA DE EXPEDICIÓN DE TÍTULO: 06/03/2018</t>
  </si>
  <si>
    <t xml:space="preserve"> b)Grado de Bachiller en Educación Secundaria con capacitación (mínimo 126 horas durante los últimos 5 años) en Computación e Informativa o en Tecnologías de la Información y la Comunicación aplicados a la Educación y/o mantenimiento de equipos de cómputo. (ANEXO 3B)</t>
  </si>
  <si>
    <t>FECHA DE EXPEDICIÓN DE TÍTULO: 21/10/2002</t>
  </si>
  <si>
    <t>c) Egresado de Universidad o Instituto Superior Pedagógico en Educación Secundaria con mención en Computación e Informática. (ANEXO 3B)</t>
  </si>
  <si>
    <t>NO APTO: NO ADJUNTÓ DECLARACIONES JURADAS  DE ACUERDO AL DS. 017-2019-MINEDU</t>
  </si>
  <si>
    <t xml:space="preserve">FECHA DE EXPEDICIÓN DE GRADO:07/10/2019 </t>
  </si>
  <si>
    <t>AQUINO ACUÑA DANIEL</t>
  </si>
  <si>
    <t>FECHA DE EXPEDICIÓN DE TÍTULO: 25/06/2009</t>
  </si>
  <si>
    <t>ARGUEDAS TORRES HAROL YONELL</t>
  </si>
  <si>
    <t>TIRADO MONTENEGRO JUAN HOSVER</t>
  </si>
  <si>
    <t>DOCENTE CONTRATO II.EE PABLO MORI DEL AGUILA - UGEL RIOJA</t>
  </si>
  <si>
    <t>DOCENTE CONTRATO II.EE IGNACIA VELASQUEZ  - UGEL MOYOBAMBA</t>
  </si>
  <si>
    <t>AUXILIAR CONTRATADA II.EE LUIS HERNAN RAMIREZ MENDOZA-UGEL MOYOBAMBA.</t>
  </si>
  <si>
    <t>DOCENTE CONTRATO II.EE MANUEL FIDENCIO HIDALGO FLORES  - UGEL RIOJA</t>
  </si>
  <si>
    <t>DOCENTES QUE SE ENCUENTRAN NOMBRADO Y/O CONTRATADOS EN LA ACTUALIDAD Y QUE NO PUEDEN PARTICIPAR DEL PROCESO</t>
  </si>
  <si>
    <t>EXPEDIENTE EXTEMPORANEO</t>
  </si>
  <si>
    <t>POSTULANTES QUE PRESENTARION SU EXPEDIENTE EXTEMPORANEAMENTE</t>
  </si>
  <si>
    <t>DOCENTE NOMBRADO Y PRESENTÓ EXPEDIENTE EXTEMPORANEO</t>
  </si>
  <si>
    <t>ESPINAL COTRINA CARMEN NOELIA</t>
  </si>
  <si>
    <t>DOCENTE CONTRATO II.EE MANUEL SEGUNDO DEL AGUILA VELASQUEZ - UGEL RIOJA- PRESENTÓ DOCUMENTO EXTEMPORANEO</t>
  </si>
  <si>
    <t>Moyobamba, 13 de agosto de 2020</t>
  </si>
  <si>
    <t>NO CUMPLE CON LOS REQUISITOS DE FORMACIÓN ACADÉMICA REQUERIDA</t>
  </si>
  <si>
    <t>NO CUENTA CON CAPACITACIÓN O DIPLOMADO EN COMPUTACIÓN E INFORMÁTICA O TECNOLOGIA DE LA INFORMACIÓN- PRESENTÓ DOCUMENTOS EXTEMPORANEO</t>
  </si>
  <si>
    <t>NO CUENTA CON CAPACITACIÓN O DIPLOMADO EN COMPUTACIÓN E INFORMÁTICA O TECNOLOGIA DE LA INFORMACIÓN</t>
  </si>
  <si>
    <t>NO CUENTA CON CAPACITACIÓN O DIPLOMADO EN COMPUTACIÓN E INFORMÁTICA O TECNOLOGIA DE L AINFORMACIÓN EN LOS ÚLTIMOS 5 AÑOS</t>
  </si>
  <si>
    <t>NO CUENTA CON CAPACITACIÓN O DIPLOMADO EN COMPUTACIÓN E INFORMÁTICA O TECNOLOGIA DE LA INFORMACIÓN EN LOS ULTIMOS 5 AÑOS</t>
  </si>
  <si>
    <t>NO EXISTE PLAZA VACANTE PARA EL ÁREA AL QUE POSTULA</t>
  </si>
  <si>
    <t>NO CUENTA CON CAPACITACIÓN O DIPLOMADO EN COMPUTACIÓN E INFORMÁTICA O TECNOLOGIA DE LA INFORMACIÓN CONCLUIDOS</t>
  </si>
  <si>
    <t>NO ADJUNTÓ DECLARACIONES JURADAS DE ACUERDO AL DS. 017-2019-MINEDU</t>
  </si>
  <si>
    <t>NO CUMPLE CON LOS REQUISITOS DE FORMACIÓN ACADÉMICA REQUERIDA, PRESENTÓ DOCUMENTO EXTEMPORANEO</t>
  </si>
  <si>
    <t>NO CUMPLE CON LOS REQUISITOS DE FORMACIÓN ACADÉMICA REQUERIDA, PRESENTÓ EXPEDIENTE EXTEMPORANEO</t>
  </si>
  <si>
    <t>NO CUMPLE CON LOS REQUISITOS DE FORMACIÓN ACADÉMICA REQUERIDA, PRESENTÓ EXPEDIENTES EXTEMPORANEO</t>
  </si>
  <si>
    <t xml:space="preserve"> NO CUENTA CON CAPACITACIÓN O DIPLOMADO EN COMPUTACIÓN E INFORMÁTICA O TECNOLOGIA DE LA INFORMACIÓN, PRESENTÓ EXPEDIENTE EXTEMPORANEO</t>
  </si>
  <si>
    <t>NO CUENTA CON CAPACITACIÓN O DIPLOMADO EN COMPUTACIÓN E INFORMÁTICA O TECNOLOGIA DE LA INFORMACIÓN, PRESENTÓ EXPEDIENTE EXTEMPORANEO</t>
  </si>
  <si>
    <t>NO ADJUNTÓ DECLARACIONES JURADAS  DE ACUERDO AL DS. 017-2019-MINEDU</t>
  </si>
  <si>
    <t>NO ADJUNTÓ DECLARACIONES JURADAS DE ACUERDO AL DS. 017-2019-MINEDU (5A-5B-6A-6B-7), PRESENTÓ DOCUMENTOS EXTEMPORANEO</t>
  </si>
  <si>
    <t>FECHA DE EXPEDICIÓN DE TÍTULO: 4/10/2010</t>
  </si>
  <si>
    <t>FECHA DE EXPEDICIÓN DE TÍTULO: 02/02/2020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</si>
</sst>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164" fontId="6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4" fontId="7" fillId="0" borderId="9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1973792</xdr:colOff>
      <xdr:row>0</xdr:row>
      <xdr:rowOff>0</xdr:rowOff>
    </xdr:from>
    <xdr:to>
      <xdr:col>12</xdr:col>
      <xdr:colOff>96573</xdr:colOff>
      <xdr:row>3</xdr:row>
      <xdr:rowOff>169334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CB4BBD76-6175-4874-8587-E5049AC82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6217" y="0"/>
          <a:ext cx="11124406" cy="740834"/>
        </a:xfrm>
        <a:prstGeom prst="rect">
          <a:avLst/>
        </a:prstGeom>
      </xdr:spPr>
    </xdr:pic>
    <xdr:clientData/>
  </xdr:twoCellAnchor>
  <xdr:twoCellAnchor editAs="oneCell">
    <xdr:from>
      <xdr:col>0</xdr:col>
      <xdr:colOff>10584</xdr:colOff>
      <xdr:row>6</xdr:row>
      <xdr:rowOff>100542</xdr:rowOff>
    </xdr:from>
    <xdr:to>
      <xdr:col>1</xdr:col>
      <xdr:colOff>1259417</xdr:colOff>
      <xdr:row>10</xdr:row>
      <xdr:rowOff>169333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363A40E-4F11-48D8-A706-BA7355A89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84" y="1453092"/>
          <a:ext cx="1601258" cy="1078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1053042</xdr:colOff>
      <xdr:row>0</xdr:row>
      <xdr:rowOff>0</xdr:rowOff>
    </xdr:from>
    <xdr:to>
      <xdr:col>10</xdr:col>
      <xdr:colOff>1162653</xdr:colOff>
      <xdr:row>4</xdr:row>
      <xdr:rowOff>42333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299817C-0030-43F0-A81C-57DE74F2A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4992" y="0"/>
          <a:ext cx="9815586" cy="804333"/>
        </a:xfrm>
        <a:prstGeom prst="rect">
          <a:avLst/>
        </a:prstGeom>
      </xdr:spPr>
    </xdr:pic>
    <xdr:clientData/>
  </xdr:twoCellAnchor>
  <xdr:twoCellAnchor editAs="oneCell">
    <xdr:from>
      <xdr:col>0</xdr:col>
      <xdr:colOff>210910</xdr:colOff>
      <xdr:row>6</xdr:row>
      <xdr:rowOff>374953</xdr:rowOff>
    </xdr:from>
    <xdr:to>
      <xdr:col>1</xdr:col>
      <xdr:colOff>1195916</xdr:colOff>
      <xdr:row>9</xdr:row>
      <xdr:rowOff>246689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7D1C983-CD3C-4448-A3A5-09F6B834D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910" y="1717978"/>
          <a:ext cx="1346956" cy="833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9"/>
  <sheetViews>
    <sheetView topLeftCell="A12" workbookViewId="0">
      <selection activeCell="A29" sqref="A29"/>
    </sheetView>
  </sheetViews>
  <sheetFormatPr baseColWidth="10" defaultRowHeight="15" x14ac:dyDescent="0.25"/>
  <cols>
    <col min="1" max="1" width="11.42578125" style="2"/>
    <col min="2" max="6" width="15.7109375" customWidth="1"/>
    <col min="7" max="7" width="33.85546875" style="1" customWidth="1"/>
    <col min="8" max="8" width="16.140625" customWidth="1"/>
  </cols>
  <sheetData>
    <row r="2" spans="1:8" s="4" customFormat="1" ht="30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.75" x14ac:dyDescent="0.25">
      <c r="A3" s="5" t="s">
        <v>8</v>
      </c>
      <c r="B3" s="7">
        <v>2519424</v>
      </c>
      <c r="C3" s="6" t="s">
        <v>25</v>
      </c>
      <c r="D3" s="6" t="s">
        <v>26</v>
      </c>
      <c r="E3" s="6" t="s">
        <v>27</v>
      </c>
      <c r="F3" s="7">
        <v>46093099</v>
      </c>
      <c r="G3" s="8" t="s">
        <v>28</v>
      </c>
      <c r="H3" s="6">
        <v>944895480</v>
      </c>
    </row>
    <row r="4" spans="1:8" ht="15.75" x14ac:dyDescent="0.25">
      <c r="A4" s="5" t="s">
        <v>9</v>
      </c>
      <c r="B4" s="7">
        <v>2519328</v>
      </c>
      <c r="C4" s="6" t="s">
        <v>25</v>
      </c>
      <c r="D4" s="6" t="s">
        <v>26</v>
      </c>
      <c r="E4" s="6" t="s">
        <v>27</v>
      </c>
      <c r="F4" s="7">
        <v>43746676</v>
      </c>
      <c r="G4" s="8" t="s">
        <v>29</v>
      </c>
      <c r="H4" s="6">
        <v>935765208</v>
      </c>
    </row>
    <row r="5" spans="1:8" ht="15.75" x14ac:dyDescent="0.25">
      <c r="A5" s="5" t="s">
        <v>10</v>
      </c>
      <c r="B5" s="7">
        <v>2519971</v>
      </c>
      <c r="C5" s="6" t="s">
        <v>25</v>
      </c>
      <c r="D5" s="6" t="s">
        <v>26</v>
      </c>
      <c r="E5" s="6" t="s">
        <v>27</v>
      </c>
      <c r="F5" s="7">
        <v>46485987</v>
      </c>
      <c r="G5" s="8" t="s">
        <v>30</v>
      </c>
      <c r="H5" s="6">
        <v>985407440</v>
      </c>
    </row>
    <row r="6" spans="1:8" ht="15.75" x14ac:dyDescent="0.25">
      <c r="A6" s="5" t="s">
        <v>11</v>
      </c>
      <c r="B6" s="7">
        <v>2519931</v>
      </c>
      <c r="C6" s="6" t="s">
        <v>25</v>
      </c>
      <c r="D6" s="6" t="s">
        <v>26</v>
      </c>
      <c r="E6" s="6" t="s">
        <v>27</v>
      </c>
      <c r="F6" s="5" t="s">
        <v>31</v>
      </c>
      <c r="G6" s="8" t="s">
        <v>32</v>
      </c>
      <c r="H6" s="6">
        <v>926723496</v>
      </c>
    </row>
    <row r="7" spans="1:8" ht="15.75" x14ac:dyDescent="0.25">
      <c r="A7" s="5" t="s">
        <v>12</v>
      </c>
      <c r="B7" s="7">
        <v>2520379</v>
      </c>
      <c r="C7" s="6" t="s">
        <v>25</v>
      </c>
      <c r="D7" s="6" t="s">
        <v>26</v>
      </c>
      <c r="E7" s="6" t="s">
        <v>27</v>
      </c>
      <c r="F7" s="7">
        <v>10121809</v>
      </c>
      <c r="G7" s="8" t="s">
        <v>33</v>
      </c>
      <c r="H7" s="6">
        <v>946074707</v>
      </c>
    </row>
    <row r="8" spans="1:8" ht="15.75" x14ac:dyDescent="0.25">
      <c r="A8" s="5" t="s">
        <v>13</v>
      </c>
      <c r="B8" s="7">
        <v>2520221</v>
      </c>
      <c r="C8" s="6" t="s">
        <v>25</v>
      </c>
      <c r="D8" s="6" t="s">
        <v>26</v>
      </c>
      <c r="E8" s="6" t="s">
        <v>27</v>
      </c>
      <c r="F8" s="7">
        <v>46093079</v>
      </c>
      <c r="G8" s="8" t="s">
        <v>34</v>
      </c>
      <c r="H8" s="6">
        <v>942940223</v>
      </c>
    </row>
    <row r="9" spans="1:8" ht="15.75" x14ac:dyDescent="0.25">
      <c r="A9" s="5" t="s">
        <v>14</v>
      </c>
      <c r="B9" s="7">
        <v>2520426</v>
      </c>
      <c r="C9" s="6" t="s">
        <v>25</v>
      </c>
      <c r="D9" s="6" t="s">
        <v>26</v>
      </c>
      <c r="E9" s="6" t="s">
        <v>27</v>
      </c>
      <c r="F9" s="7">
        <v>41754362</v>
      </c>
      <c r="G9" s="8" t="s">
        <v>35</v>
      </c>
      <c r="H9" s="6">
        <v>950526897</v>
      </c>
    </row>
    <row r="10" spans="1:8" ht="15.75" x14ac:dyDescent="0.25">
      <c r="A10" s="5" t="s">
        <v>15</v>
      </c>
      <c r="B10" s="7">
        <v>2520242</v>
      </c>
      <c r="C10" s="6" t="s">
        <v>25</v>
      </c>
      <c r="D10" s="6" t="s">
        <v>26</v>
      </c>
      <c r="E10" s="6" t="s">
        <v>27</v>
      </c>
      <c r="F10" s="5" t="s">
        <v>36</v>
      </c>
      <c r="G10" s="8" t="s">
        <v>37</v>
      </c>
      <c r="H10" s="6">
        <v>985888174</v>
      </c>
    </row>
    <row r="11" spans="1:8" ht="15.75" x14ac:dyDescent="0.25">
      <c r="A11" s="5" t="s">
        <v>16</v>
      </c>
      <c r="B11" s="7">
        <v>2520062</v>
      </c>
      <c r="C11" s="6" t="s">
        <v>25</v>
      </c>
      <c r="D11" s="6" t="s">
        <v>26</v>
      </c>
      <c r="E11" s="6" t="s">
        <v>27</v>
      </c>
      <c r="F11" s="5" t="s">
        <v>38</v>
      </c>
      <c r="G11" s="8" t="s">
        <v>39</v>
      </c>
      <c r="H11" s="6">
        <v>958520421</v>
      </c>
    </row>
    <row r="12" spans="1:8" ht="15.75" x14ac:dyDescent="0.25">
      <c r="A12" s="5" t="s">
        <v>17</v>
      </c>
      <c r="B12" s="7">
        <v>2519845</v>
      </c>
      <c r="C12" s="6" t="s">
        <v>25</v>
      </c>
      <c r="D12" s="6" t="s">
        <v>26</v>
      </c>
      <c r="E12" s="6" t="s">
        <v>27</v>
      </c>
      <c r="F12" s="5" t="s">
        <v>40</v>
      </c>
      <c r="G12" s="8" t="s">
        <v>41</v>
      </c>
      <c r="H12" s="6">
        <v>920104475</v>
      </c>
    </row>
    <row r="13" spans="1:8" ht="15.75" x14ac:dyDescent="0.25">
      <c r="A13" s="5" t="s">
        <v>18</v>
      </c>
      <c r="B13" s="7">
        <v>2519892</v>
      </c>
      <c r="C13" s="6" t="s">
        <v>25</v>
      </c>
      <c r="D13" s="6" t="s">
        <v>26</v>
      </c>
      <c r="E13" s="6" t="s">
        <v>27</v>
      </c>
      <c r="F13" s="7">
        <v>16724347</v>
      </c>
      <c r="G13" s="8" t="s">
        <v>42</v>
      </c>
      <c r="H13" s="6">
        <v>978041678</v>
      </c>
    </row>
    <row r="14" spans="1:8" ht="15.75" x14ac:dyDescent="0.25">
      <c r="A14" s="5" t="s">
        <v>19</v>
      </c>
      <c r="B14" s="7">
        <v>2520021</v>
      </c>
      <c r="C14" s="6" t="s">
        <v>25</v>
      </c>
      <c r="D14" s="6" t="s">
        <v>26</v>
      </c>
      <c r="E14" s="6" t="s">
        <v>27</v>
      </c>
      <c r="F14" s="7">
        <v>40639787</v>
      </c>
      <c r="G14" s="8" t="s">
        <v>43</v>
      </c>
      <c r="H14" s="6">
        <v>999383459</v>
      </c>
    </row>
    <row r="15" spans="1:8" ht="15.75" x14ac:dyDescent="0.25">
      <c r="A15" s="5" t="s">
        <v>20</v>
      </c>
      <c r="B15" s="7">
        <v>2519777</v>
      </c>
      <c r="C15" s="6" t="s">
        <v>25</v>
      </c>
      <c r="D15" s="6" t="s">
        <v>26</v>
      </c>
      <c r="E15" s="6" t="s">
        <v>27</v>
      </c>
      <c r="F15" s="7">
        <v>47739569</v>
      </c>
      <c r="G15" s="8" t="s">
        <v>44</v>
      </c>
      <c r="H15" s="6">
        <v>959803599</v>
      </c>
    </row>
    <row r="16" spans="1:8" ht="15.75" x14ac:dyDescent="0.25">
      <c r="A16" s="5" t="s">
        <v>21</v>
      </c>
      <c r="B16" s="7">
        <v>2519332</v>
      </c>
      <c r="C16" s="6" t="s">
        <v>25</v>
      </c>
      <c r="D16" s="6" t="s">
        <v>26</v>
      </c>
      <c r="E16" s="6" t="s">
        <v>27</v>
      </c>
      <c r="F16" s="7">
        <v>47229749</v>
      </c>
      <c r="G16" s="8" t="s">
        <v>45</v>
      </c>
      <c r="H16" s="6">
        <v>930169248</v>
      </c>
    </row>
    <row r="17" spans="1:8" ht="15.75" x14ac:dyDescent="0.25">
      <c r="A17" s="5" t="s">
        <v>22</v>
      </c>
      <c r="B17" s="7">
        <v>2519417</v>
      </c>
      <c r="C17" s="6" t="s">
        <v>25</v>
      </c>
      <c r="D17" s="6" t="s">
        <v>26</v>
      </c>
      <c r="E17" s="6" t="s">
        <v>27</v>
      </c>
      <c r="F17" s="7">
        <v>47801845</v>
      </c>
      <c r="G17" s="8" t="s">
        <v>109</v>
      </c>
      <c r="H17" s="6">
        <v>922395779</v>
      </c>
    </row>
    <row r="18" spans="1:8" ht="15.75" x14ac:dyDescent="0.25">
      <c r="A18" s="5" t="s">
        <v>23</v>
      </c>
      <c r="B18" s="7">
        <v>2519448</v>
      </c>
      <c r="C18" s="6" t="s">
        <v>25</v>
      </c>
      <c r="D18" s="6" t="s">
        <v>26</v>
      </c>
      <c r="E18" s="6" t="s">
        <v>27</v>
      </c>
      <c r="F18" s="7">
        <v>43732659</v>
      </c>
      <c r="G18" s="8" t="s">
        <v>110</v>
      </c>
      <c r="H18" s="6">
        <v>976554365</v>
      </c>
    </row>
    <row r="19" spans="1:8" ht="15.75" x14ac:dyDescent="0.25">
      <c r="A19" s="5" t="s">
        <v>24</v>
      </c>
      <c r="B19" s="7">
        <v>2519394</v>
      </c>
      <c r="C19" s="6" t="s">
        <v>25</v>
      </c>
      <c r="D19" s="6" t="s">
        <v>26</v>
      </c>
      <c r="E19" s="6" t="s">
        <v>27</v>
      </c>
      <c r="F19" s="7">
        <v>77031545</v>
      </c>
      <c r="G19" s="8" t="s">
        <v>111</v>
      </c>
      <c r="H19" s="6">
        <v>926543265</v>
      </c>
    </row>
    <row r="20" spans="1:8" ht="15.75" x14ac:dyDescent="0.25">
      <c r="A20" s="5" t="s">
        <v>46</v>
      </c>
      <c r="B20" s="7">
        <v>2519426</v>
      </c>
      <c r="C20" s="6" t="s">
        <v>25</v>
      </c>
      <c r="D20" s="6" t="s">
        <v>26</v>
      </c>
      <c r="E20" s="6" t="s">
        <v>27</v>
      </c>
      <c r="F20" s="7">
        <v>41027821</v>
      </c>
      <c r="G20" s="8" t="s">
        <v>112</v>
      </c>
      <c r="H20" s="6">
        <v>927815505</v>
      </c>
    </row>
    <row r="21" spans="1:8" ht="15.75" x14ac:dyDescent="0.25">
      <c r="A21" s="5" t="s">
        <v>47</v>
      </c>
      <c r="B21" s="7">
        <v>2599795</v>
      </c>
      <c r="C21" s="6" t="s">
        <v>25</v>
      </c>
      <c r="D21" s="6" t="s">
        <v>26</v>
      </c>
      <c r="E21" s="6" t="s">
        <v>27</v>
      </c>
      <c r="F21" s="7">
        <v>48381697</v>
      </c>
      <c r="G21" s="8" t="s">
        <v>113</v>
      </c>
      <c r="H21" s="6">
        <v>920542568</v>
      </c>
    </row>
    <row r="22" spans="1:8" ht="15.75" x14ac:dyDescent="0.25">
      <c r="A22" s="5" t="s">
        <v>48</v>
      </c>
      <c r="B22" s="7">
        <v>2519348</v>
      </c>
      <c r="C22" s="6" t="s">
        <v>25</v>
      </c>
      <c r="D22" s="6" t="s">
        <v>26</v>
      </c>
      <c r="E22" s="6" t="s">
        <v>27</v>
      </c>
      <c r="F22" s="7">
        <v>43687688</v>
      </c>
      <c r="G22" s="8" t="s">
        <v>114</v>
      </c>
      <c r="H22" s="6">
        <v>942002812</v>
      </c>
    </row>
    <row r="23" spans="1:8" ht="15.75" x14ac:dyDescent="0.25">
      <c r="A23" s="5" t="s">
        <v>49</v>
      </c>
      <c r="B23" s="7">
        <v>2519389</v>
      </c>
      <c r="C23" s="6" t="s">
        <v>25</v>
      </c>
      <c r="D23" s="6" t="s">
        <v>26</v>
      </c>
      <c r="E23" s="6" t="s">
        <v>27</v>
      </c>
      <c r="F23" s="7">
        <v>41052423</v>
      </c>
      <c r="G23" s="8" t="s">
        <v>115</v>
      </c>
      <c r="H23" s="6">
        <v>942816693</v>
      </c>
    </row>
    <row r="24" spans="1:8" ht="15.75" x14ac:dyDescent="0.25">
      <c r="A24" s="5" t="s">
        <v>50</v>
      </c>
      <c r="B24" s="7">
        <v>2519385</v>
      </c>
      <c r="C24" s="6" t="s">
        <v>25</v>
      </c>
      <c r="D24" s="6" t="s">
        <v>26</v>
      </c>
      <c r="E24" s="6" t="s">
        <v>27</v>
      </c>
      <c r="F24" s="7">
        <v>77348246</v>
      </c>
      <c r="G24" s="8" t="s">
        <v>116</v>
      </c>
      <c r="H24" s="6">
        <v>956064653</v>
      </c>
    </row>
    <row r="25" spans="1:8" ht="15.75" x14ac:dyDescent="0.25">
      <c r="A25" s="5" t="s">
        <v>51</v>
      </c>
      <c r="B25" s="7">
        <v>2519361</v>
      </c>
      <c r="C25" s="6" t="s">
        <v>25</v>
      </c>
      <c r="D25" s="6" t="s">
        <v>26</v>
      </c>
      <c r="E25" s="6" t="s">
        <v>27</v>
      </c>
      <c r="F25" s="7">
        <v>77326896</v>
      </c>
      <c r="G25" s="8" t="s">
        <v>117</v>
      </c>
      <c r="H25" s="6">
        <v>976936298</v>
      </c>
    </row>
    <row r="26" spans="1:8" ht="15.75" x14ac:dyDescent="0.25">
      <c r="A26" s="5" t="s">
        <v>52</v>
      </c>
      <c r="B26" s="7">
        <v>2519352</v>
      </c>
      <c r="C26" s="6" t="s">
        <v>25</v>
      </c>
      <c r="D26" s="6" t="s">
        <v>26</v>
      </c>
      <c r="E26" s="6" t="s">
        <v>27</v>
      </c>
      <c r="F26" s="7">
        <v>43196324</v>
      </c>
      <c r="G26" s="8" t="s">
        <v>118</v>
      </c>
      <c r="H26" s="6">
        <v>951430925</v>
      </c>
    </row>
    <row r="27" spans="1:8" ht="15.75" x14ac:dyDescent="0.25">
      <c r="A27" s="5" t="s">
        <v>53</v>
      </c>
      <c r="B27" s="7">
        <v>2519339</v>
      </c>
      <c r="C27" s="6" t="s">
        <v>25</v>
      </c>
      <c r="D27" s="6" t="s">
        <v>26</v>
      </c>
      <c r="E27" s="6" t="s">
        <v>27</v>
      </c>
      <c r="F27" s="7">
        <v>75996135</v>
      </c>
      <c r="G27" s="8" t="s">
        <v>119</v>
      </c>
      <c r="H27" s="6">
        <v>921004920</v>
      </c>
    </row>
    <row r="28" spans="1:8" ht="15.75" x14ac:dyDescent="0.25">
      <c r="A28" s="5" t="s">
        <v>54</v>
      </c>
      <c r="B28" s="7">
        <v>2519998</v>
      </c>
      <c r="C28" s="6" t="s">
        <v>25</v>
      </c>
      <c r="D28" s="6" t="s">
        <v>135</v>
      </c>
      <c r="E28" s="6" t="s">
        <v>27</v>
      </c>
      <c r="F28" s="7">
        <v>44301405</v>
      </c>
      <c r="G28" s="8" t="s">
        <v>120</v>
      </c>
      <c r="H28" s="6">
        <v>964711375</v>
      </c>
    </row>
    <row r="29" spans="1:8" ht="15.75" x14ac:dyDescent="0.25">
      <c r="A29" s="5" t="s">
        <v>55</v>
      </c>
      <c r="B29" s="7">
        <v>2519727</v>
      </c>
      <c r="C29" s="6" t="s">
        <v>25</v>
      </c>
      <c r="D29" s="6" t="s">
        <v>135</v>
      </c>
      <c r="E29" s="6" t="s">
        <v>27</v>
      </c>
      <c r="F29" s="7">
        <v>40976752</v>
      </c>
      <c r="G29" s="8" t="s">
        <v>121</v>
      </c>
      <c r="H29" s="6">
        <v>997926970</v>
      </c>
    </row>
    <row r="30" spans="1:8" ht="15.75" x14ac:dyDescent="0.25">
      <c r="A30" s="5" t="s">
        <v>56</v>
      </c>
      <c r="B30" s="7">
        <v>2519857</v>
      </c>
      <c r="C30" s="6" t="s">
        <v>25</v>
      </c>
      <c r="D30" s="6" t="s">
        <v>135</v>
      </c>
      <c r="E30" s="6" t="s">
        <v>27</v>
      </c>
      <c r="F30" s="7">
        <v>43032175</v>
      </c>
      <c r="G30" s="8" t="s">
        <v>122</v>
      </c>
      <c r="H30" s="6">
        <v>926336411</v>
      </c>
    </row>
    <row r="31" spans="1:8" ht="15.75" x14ac:dyDescent="0.25">
      <c r="A31" s="5" t="s">
        <v>57</v>
      </c>
      <c r="B31" s="7">
        <v>2519728</v>
      </c>
      <c r="C31" s="6" t="s">
        <v>25</v>
      </c>
      <c r="D31" s="6" t="s">
        <v>135</v>
      </c>
      <c r="E31" s="6" t="s">
        <v>27</v>
      </c>
      <c r="F31" s="7">
        <v>41626577</v>
      </c>
      <c r="G31" s="8" t="s">
        <v>123</v>
      </c>
      <c r="H31" s="6">
        <v>945010592</v>
      </c>
    </row>
    <row r="32" spans="1:8" ht="15.75" x14ac:dyDescent="0.25">
      <c r="A32" s="5" t="s">
        <v>58</v>
      </c>
      <c r="B32" s="7">
        <v>2519977</v>
      </c>
      <c r="C32" s="6" t="s">
        <v>25</v>
      </c>
      <c r="D32" s="6" t="s">
        <v>135</v>
      </c>
      <c r="E32" s="6" t="s">
        <v>27</v>
      </c>
      <c r="F32" s="7">
        <v>41060439</v>
      </c>
      <c r="G32" s="8" t="s">
        <v>124</v>
      </c>
      <c r="H32" s="6">
        <v>985098742</v>
      </c>
    </row>
    <row r="33" spans="1:9" ht="15.75" x14ac:dyDescent="0.25">
      <c r="A33" s="5" t="s">
        <v>59</v>
      </c>
      <c r="B33" s="7">
        <v>2519943</v>
      </c>
      <c r="C33" s="6" t="s">
        <v>25</v>
      </c>
      <c r="D33" s="6" t="s">
        <v>135</v>
      </c>
      <c r="E33" s="6" t="s">
        <v>27</v>
      </c>
      <c r="F33" s="5" t="s">
        <v>125</v>
      </c>
      <c r="G33" s="8" t="s">
        <v>126</v>
      </c>
      <c r="H33" s="6">
        <v>972394482</v>
      </c>
    </row>
    <row r="34" spans="1:9" ht="15.75" x14ac:dyDescent="0.25">
      <c r="A34" s="5" t="s">
        <v>60</v>
      </c>
      <c r="B34" s="7">
        <v>2519887</v>
      </c>
      <c r="C34" s="6" t="s">
        <v>25</v>
      </c>
      <c r="D34" s="6" t="s">
        <v>135</v>
      </c>
      <c r="E34" s="6" t="s">
        <v>27</v>
      </c>
      <c r="F34" s="7">
        <v>27276939</v>
      </c>
      <c r="G34" s="8" t="s">
        <v>127</v>
      </c>
      <c r="H34" s="6">
        <v>974804489</v>
      </c>
    </row>
    <row r="35" spans="1:9" ht="15.75" x14ac:dyDescent="0.25">
      <c r="A35" s="5" t="s">
        <v>61</v>
      </c>
      <c r="B35" s="7">
        <v>2520433</v>
      </c>
      <c r="C35" s="6" t="s">
        <v>25</v>
      </c>
      <c r="D35" s="6" t="s">
        <v>135</v>
      </c>
      <c r="E35" s="6" t="s">
        <v>27</v>
      </c>
      <c r="F35" s="7">
        <v>42300086</v>
      </c>
      <c r="G35" s="8" t="s">
        <v>128</v>
      </c>
      <c r="H35" s="6">
        <v>996181951</v>
      </c>
    </row>
    <row r="36" spans="1:9" ht="15.75" x14ac:dyDescent="0.25">
      <c r="A36" s="5" t="s">
        <v>62</v>
      </c>
      <c r="B36" s="7">
        <v>2520288</v>
      </c>
      <c r="C36" s="6" t="s">
        <v>25</v>
      </c>
      <c r="D36" s="6" t="s">
        <v>135</v>
      </c>
      <c r="E36" s="6" t="s">
        <v>27</v>
      </c>
      <c r="F36" s="5" t="s">
        <v>129</v>
      </c>
      <c r="G36" s="8" t="s">
        <v>130</v>
      </c>
      <c r="H36" s="6">
        <v>949571795</v>
      </c>
    </row>
    <row r="37" spans="1:9" ht="15.75" x14ac:dyDescent="0.25">
      <c r="A37" s="5" t="s">
        <v>63</v>
      </c>
      <c r="B37" s="7">
        <v>2520277</v>
      </c>
      <c r="C37" s="6" t="s">
        <v>25</v>
      </c>
      <c r="D37" s="6" t="s">
        <v>135</v>
      </c>
      <c r="E37" s="6" t="s">
        <v>27</v>
      </c>
      <c r="F37" s="5" t="s">
        <v>131</v>
      </c>
      <c r="G37" s="8" t="s">
        <v>132</v>
      </c>
      <c r="H37" s="6">
        <v>935183831</v>
      </c>
    </row>
    <row r="38" spans="1:9" ht="15.75" x14ac:dyDescent="0.25">
      <c r="A38" s="5" t="s">
        <v>64</v>
      </c>
      <c r="B38" s="7">
        <v>2520202</v>
      </c>
      <c r="C38" s="6" t="s">
        <v>25</v>
      </c>
      <c r="D38" s="6" t="s">
        <v>135</v>
      </c>
      <c r="E38" s="6" t="s">
        <v>27</v>
      </c>
      <c r="F38" s="7">
        <v>41446013</v>
      </c>
      <c r="G38" s="8" t="s">
        <v>133</v>
      </c>
      <c r="H38" s="6">
        <v>945703979</v>
      </c>
    </row>
    <row r="39" spans="1:9" ht="15.75" x14ac:dyDescent="0.25">
      <c r="A39" s="5" t="s">
        <v>65</v>
      </c>
      <c r="B39" s="7">
        <v>2520024</v>
      </c>
      <c r="C39" s="6" t="s">
        <v>25</v>
      </c>
      <c r="D39" s="6" t="s">
        <v>135</v>
      </c>
      <c r="E39" s="6" t="s">
        <v>27</v>
      </c>
      <c r="F39" s="7">
        <v>40865844</v>
      </c>
      <c r="G39" s="8" t="s">
        <v>136</v>
      </c>
      <c r="H39" s="6">
        <v>97250827</v>
      </c>
      <c r="I39" t="s">
        <v>134</v>
      </c>
    </row>
    <row r="40" spans="1:9" ht="15.75" x14ac:dyDescent="0.25">
      <c r="A40" s="5" t="s">
        <v>66</v>
      </c>
      <c r="B40" s="7">
        <v>2519402</v>
      </c>
      <c r="C40" s="6" t="s">
        <v>25</v>
      </c>
      <c r="D40" s="6" t="s">
        <v>135</v>
      </c>
      <c r="E40" s="6" t="s">
        <v>27</v>
      </c>
      <c r="F40" s="7">
        <v>27979638</v>
      </c>
      <c r="G40" s="8" t="s">
        <v>137</v>
      </c>
      <c r="H40" s="6">
        <v>979517332</v>
      </c>
    </row>
    <row r="41" spans="1:9" ht="15.75" x14ac:dyDescent="0.25">
      <c r="A41" s="5" t="s">
        <v>67</v>
      </c>
      <c r="B41" s="7">
        <v>2519448</v>
      </c>
      <c r="C41" s="6" t="s">
        <v>25</v>
      </c>
      <c r="D41" s="6" t="s">
        <v>135</v>
      </c>
      <c r="E41" s="6" t="s">
        <v>27</v>
      </c>
      <c r="F41" s="5" t="s">
        <v>138</v>
      </c>
      <c r="G41" s="8" t="s">
        <v>139</v>
      </c>
      <c r="H41" s="6">
        <v>939258125</v>
      </c>
    </row>
    <row r="42" spans="1:9" ht="15.75" x14ac:dyDescent="0.25">
      <c r="A42" s="5" t="s">
        <v>68</v>
      </c>
      <c r="B42" s="7">
        <v>2519401</v>
      </c>
      <c r="C42" s="6" t="s">
        <v>25</v>
      </c>
      <c r="D42" s="6" t="s">
        <v>135</v>
      </c>
      <c r="E42" s="6" t="s">
        <v>27</v>
      </c>
      <c r="F42" s="7">
        <v>16486569</v>
      </c>
      <c r="G42" s="8" t="s">
        <v>140</v>
      </c>
      <c r="H42" s="6">
        <v>932318186</v>
      </c>
    </row>
    <row r="43" spans="1:9" ht="15.75" x14ac:dyDescent="0.25">
      <c r="A43" s="5" t="s">
        <v>69</v>
      </c>
      <c r="B43" s="7">
        <v>2519324</v>
      </c>
      <c r="C43" s="6" t="s">
        <v>25</v>
      </c>
      <c r="D43" s="6" t="s">
        <v>135</v>
      </c>
      <c r="E43" s="6" t="s">
        <v>27</v>
      </c>
      <c r="F43" s="7">
        <v>41257805</v>
      </c>
      <c r="G43" s="8" t="s">
        <v>141</v>
      </c>
      <c r="H43" s="6">
        <v>949481482</v>
      </c>
    </row>
    <row r="44" spans="1:9" ht="15.75" x14ac:dyDescent="0.25">
      <c r="A44" s="5" t="s">
        <v>70</v>
      </c>
      <c r="B44" s="7">
        <v>2519471</v>
      </c>
      <c r="C44" s="6" t="s">
        <v>25</v>
      </c>
      <c r="D44" s="6" t="s">
        <v>135</v>
      </c>
      <c r="E44" s="6" t="s">
        <v>27</v>
      </c>
      <c r="F44" s="5" t="s">
        <v>142</v>
      </c>
      <c r="G44" s="8" t="s">
        <v>143</v>
      </c>
      <c r="H44" s="6">
        <v>965017611</v>
      </c>
    </row>
    <row r="45" spans="1:9" ht="15.75" x14ac:dyDescent="0.25">
      <c r="A45" s="5" t="s">
        <v>71</v>
      </c>
      <c r="B45" s="7">
        <v>2519381</v>
      </c>
      <c r="C45" s="6" t="s">
        <v>25</v>
      </c>
      <c r="D45" s="6" t="s">
        <v>135</v>
      </c>
      <c r="E45" s="6" t="s">
        <v>27</v>
      </c>
      <c r="F45" s="7">
        <v>45653099</v>
      </c>
      <c r="G45" s="8" t="s">
        <v>144</v>
      </c>
      <c r="H45" s="6">
        <v>965923741</v>
      </c>
    </row>
    <row r="46" spans="1:9" ht="15.75" x14ac:dyDescent="0.25">
      <c r="A46" s="5" t="s">
        <v>72</v>
      </c>
      <c r="B46" s="7">
        <v>2519420</v>
      </c>
      <c r="C46" s="6" t="s">
        <v>25</v>
      </c>
      <c r="D46" s="6" t="s">
        <v>135</v>
      </c>
      <c r="E46" s="6" t="s">
        <v>27</v>
      </c>
      <c r="F46" s="5" t="s">
        <v>145</v>
      </c>
      <c r="G46" s="8" t="s">
        <v>146</v>
      </c>
      <c r="H46" s="6">
        <v>942039399</v>
      </c>
    </row>
    <row r="47" spans="1:9" ht="15.75" x14ac:dyDescent="0.25">
      <c r="A47" s="5" t="s">
        <v>73</v>
      </c>
      <c r="B47" s="7">
        <v>2519472</v>
      </c>
      <c r="C47" s="6" t="s">
        <v>25</v>
      </c>
      <c r="D47" s="6" t="s">
        <v>135</v>
      </c>
      <c r="E47" s="6" t="s">
        <v>27</v>
      </c>
      <c r="F47" s="7">
        <v>43722031</v>
      </c>
      <c r="G47" s="8" t="s">
        <v>147</v>
      </c>
      <c r="H47" s="6">
        <v>962283658</v>
      </c>
    </row>
    <row r="48" spans="1:9" ht="15.75" x14ac:dyDescent="0.25">
      <c r="A48" s="5" t="s">
        <v>74</v>
      </c>
      <c r="B48" s="7">
        <v>2519406</v>
      </c>
      <c r="C48" s="6" t="s">
        <v>25</v>
      </c>
      <c r="D48" s="6" t="s">
        <v>135</v>
      </c>
      <c r="E48" s="6" t="s">
        <v>27</v>
      </c>
      <c r="F48" s="5" t="s">
        <v>148</v>
      </c>
      <c r="G48" s="8" t="s">
        <v>149</v>
      </c>
      <c r="H48" s="6">
        <v>985540899</v>
      </c>
    </row>
    <row r="49" spans="1:8" ht="15.75" x14ac:dyDescent="0.25">
      <c r="A49" s="5" t="s">
        <v>75</v>
      </c>
      <c r="B49" s="7">
        <v>2519511</v>
      </c>
      <c r="C49" s="6" t="s">
        <v>25</v>
      </c>
      <c r="D49" s="6" t="s">
        <v>135</v>
      </c>
      <c r="E49" s="6" t="s">
        <v>27</v>
      </c>
      <c r="F49" s="7">
        <v>45361466</v>
      </c>
      <c r="G49" s="8" t="s">
        <v>150</v>
      </c>
      <c r="H49" s="6">
        <v>945486832</v>
      </c>
    </row>
    <row r="50" spans="1:8" ht="15.75" x14ac:dyDescent="0.25">
      <c r="A50" s="5" t="s">
        <v>76</v>
      </c>
      <c r="B50" s="7">
        <v>2519496</v>
      </c>
      <c r="C50" s="6" t="s">
        <v>25</v>
      </c>
      <c r="D50" s="6" t="s">
        <v>135</v>
      </c>
      <c r="E50" s="6" t="s">
        <v>27</v>
      </c>
      <c r="F50" s="7">
        <v>41651177</v>
      </c>
      <c r="G50" s="8" t="s">
        <v>151</v>
      </c>
      <c r="H50" s="6">
        <v>961430367</v>
      </c>
    </row>
    <row r="51" spans="1:8" ht="15.75" x14ac:dyDescent="0.25">
      <c r="A51" s="5" t="s">
        <v>77</v>
      </c>
      <c r="B51" s="7">
        <v>2519542</v>
      </c>
      <c r="C51" s="6" t="s">
        <v>25</v>
      </c>
      <c r="D51" s="6" t="s">
        <v>135</v>
      </c>
      <c r="E51" s="6" t="s">
        <v>27</v>
      </c>
      <c r="F51" s="7">
        <v>42569655</v>
      </c>
      <c r="G51" s="8" t="s">
        <v>152</v>
      </c>
      <c r="H51" s="6">
        <v>942686409</v>
      </c>
    </row>
    <row r="52" spans="1:8" ht="15.75" x14ac:dyDescent="0.25">
      <c r="A52" s="5" t="s">
        <v>78</v>
      </c>
      <c r="B52" s="7">
        <v>2519835</v>
      </c>
      <c r="C52" s="6" t="s">
        <v>25</v>
      </c>
      <c r="D52" s="6" t="s">
        <v>135</v>
      </c>
      <c r="E52" s="6" t="s">
        <v>27</v>
      </c>
      <c r="F52" s="7">
        <v>46559893</v>
      </c>
      <c r="G52" s="8" t="s">
        <v>153</v>
      </c>
      <c r="H52" s="6">
        <v>934765922</v>
      </c>
    </row>
    <row r="53" spans="1:8" ht="15.75" x14ac:dyDescent="0.25">
      <c r="A53" s="5" t="s">
        <v>79</v>
      </c>
      <c r="B53" s="7">
        <v>2519529</v>
      </c>
      <c r="C53" s="6" t="s">
        <v>25</v>
      </c>
      <c r="D53" s="6" t="s">
        <v>135</v>
      </c>
      <c r="E53" s="6" t="s">
        <v>27</v>
      </c>
      <c r="F53" s="7">
        <v>72439965</v>
      </c>
      <c r="G53" s="8" t="s">
        <v>154</v>
      </c>
      <c r="H53" s="6">
        <v>948169369</v>
      </c>
    </row>
    <row r="54" spans="1:8" ht="15.75" x14ac:dyDescent="0.25">
      <c r="A54" s="5" t="s">
        <v>80</v>
      </c>
      <c r="B54" s="7">
        <v>2519703</v>
      </c>
      <c r="C54" s="6" t="s">
        <v>25</v>
      </c>
      <c r="D54" s="6" t="s">
        <v>135</v>
      </c>
      <c r="E54" s="6" t="s">
        <v>27</v>
      </c>
      <c r="F54" s="7">
        <v>42997395</v>
      </c>
      <c r="G54" s="8" t="s">
        <v>155</v>
      </c>
      <c r="H54" s="6">
        <v>952876639</v>
      </c>
    </row>
    <row r="55" spans="1:8" ht="15.75" x14ac:dyDescent="0.25">
      <c r="A55" s="5" t="s">
        <v>81</v>
      </c>
      <c r="B55" s="7">
        <v>2519994</v>
      </c>
      <c r="C55" s="6" t="s">
        <v>25</v>
      </c>
      <c r="D55" s="6" t="s">
        <v>135</v>
      </c>
      <c r="E55" s="6" t="s">
        <v>27</v>
      </c>
      <c r="F55" s="7">
        <v>27294707</v>
      </c>
      <c r="G55" s="8" t="s">
        <v>156</v>
      </c>
      <c r="H55" s="6">
        <v>951285272</v>
      </c>
    </row>
    <row r="56" spans="1:8" ht="15.75" x14ac:dyDescent="0.25">
      <c r="A56" s="5" t="s">
        <v>82</v>
      </c>
      <c r="B56" s="7">
        <v>2519518</v>
      </c>
      <c r="C56" s="6" t="s">
        <v>25</v>
      </c>
      <c r="D56" s="6" t="s">
        <v>135</v>
      </c>
      <c r="E56" s="6" t="s">
        <v>27</v>
      </c>
      <c r="F56" s="5" t="s">
        <v>157</v>
      </c>
      <c r="G56" s="8" t="s">
        <v>158</v>
      </c>
      <c r="H56" s="6">
        <v>921178535</v>
      </c>
    </row>
    <row r="57" spans="1:8" ht="15.75" x14ac:dyDescent="0.25">
      <c r="A57" s="5" t="s">
        <v>83</v>
      </c>
      <c r="B57" s="7">
        <v>2519630</v>
      </c>
      <c r="C57" s="6" t="s">
        <v>25</v>
      </c>
      <c r="D57" s="6" t="s">
        <v>135</v>
      </c>
      <c r="E57" s="6" t="s">
        <v>27</v>
      </c>
      <c r="F57" s="7">
        <v>40289147</v>
      </c>
      <c r="G57" s="8" t="s">
        <v>159</v>
      </c>
      <c r="H57" s="6">
        <v>939810719</v>
      </c>
    </row>
    <row r="58" spans="1:8" ht="15.75" x14ac:dyDescent="0.25">
      <c r="A58" s="5" t="s">
        <v>84</v>
      </c>
      <c r="B58" s="7">
        <v>2519788</v>
      </c>
      <c r="C58" s="6" t="s">
        <v>25</v>
      </c>
      <c r="D58" s="6" t="s">
        <v>135</v>
      </c>
      <c r="E58" s="6" t="s">
        <v>27</v>
      </c>
      <c r="F58" s="7">
        <v>40123038</v>
      </c>
      <c r="G58" s="8" t="s">
        <v>160</v>
      </c>
      <c r="H58" s="6">
        <v>942026519</v>
      </c>
    </row>
    <row r="59" spans="1:8" ht="15.75" x14ac:dyDescent="0.25">
      <c r="A59" s="5" t="s">
        <v>85</v>
      </c>
      <c r="B59" s="7">
        <v>2519776</v>
      </c>
      <c r="C59" s="6" t="s">
        <v>25</v>
      </c>
      <c r="D59" s="6" t="s">
        <v>135</v>
      </c>
      <c r="E59" s="6" t="s">
        <v>27</v>
      </c>
      <c r="F59" s="7">
        <v>41613212</v>
      </c>
      <c r="G59" s="8" t="s">
        <v>161</v>
      </c>
      <c r="H59" s="6">
        <v>945679365</v>
      </c>
    </row>
    <row r="60" spans="1:8" ht="15.75" x14ac:dyDescent="0.25">
      <c r="A60" s="5" t="s">
        <v>86</v>
      </c>
      <c r="B60" s="7">
        <v>2519507</v>
      </c>
      <c r="C60" s="6" t="s">
        <v>25</v>
      </c>
      <c r="D60" s="6" t="s">
        <v>162</v>
      </c>
      <c r="E60" s="6" t="s">
        <v>27</v>
      </c>
      <c r="F60" s="5" t="s">
        <v>163</v>
      </c>
      <c r="G60" s="8" t="s">
        <v>164</v>
      </c>
      <c r="H60" s="6">
        <v>956537984</v>
      </c>
    </row>
    <row r="61" spans="1:8" ht="15.75" x14ac:dyDescent="0.25">
      <c r="A61" s="5" t="s">
        <v>87</v>
      </c>
      <c r="B61" s="7">
        <v>2519516</v>
      </c>
      <c r="C61" s="6" t="s">
        <v>25</v>
      </c>
      <c r="D61" s="6" t="s">
        <v>162</v>
      </c>
      <c r="E61" s="6" t="s">
        <v>27</v>
      </c>
      <c r="F61" s="7">
        <v>41463298</v>
      </c>
      <c r="G61" s="8" t="s">
        <v>165</v>
      </c>
      <c r="H61" s="6">
        <v>921625818</v>
      </c>
    </row>
    <row r="62" spans="1:8" ht="15.75" x14ac:dyDescent="0.25">
      <c r="A62" s="5" t="s">
        <v>88</v>
      </c>
      <c r="B62" s="7">
        <v>2519545</v>
      </c>
      <c r="C62" s="6" t="s">
        <v>25</v>
      </c>
      <c r="D62" s="6" t="s">
        <v>162</v>
      </c>
      <c r="E62" s="6" t="s">
        <v>27</v>
      </c>
      <c r="F62" s="7">
        <v>42698966</v>
      </c>
      <c r="G62" s="8" t="s">
        <v>166</v>
      </c>
      <c r="H62" s="6">
        <v>950086361</v>
      </c>
    </row>
    <row r="63" spans="1:8" ht="15.75" x14ac:dyDescent="0.25">
      <c r="A63" s="5" t="s">
        <v>89</v>
      </c>
      <c r="B63" s="7">
        <v>2519548</v>
      </c>
      <c r="C63" s="6" t="s">
        <v>25</v>
      </c>
      <c r="D63" s="6" t="s">
        <v>162</v>
      </c>
      <c r="E63" s="6" t="s">
        <v>27</v>
      </c>
      <c r="F63" s="5" t="s">
        <v>167</v>
      </c>
      <c r="G63" s="8" t="s">
        <v>168</v>
      </c>
      <c r="H63" s="6">
        <v>956531213</v>
      </c>
    </row>
    <row r="64" spans="1:8" ht="15.75" x14ac:dyDescent="0.25">
      <c r="A64" s="5" t="s">
        <v>90</v>
      </c>
      <c r="B64" s="7">
        <v>2519787</v>
      </c>
      <c r="C64" s="6" t="s">
        <v>25</v>
      </c>
      <c r="D64" s="6" t="s">
        <v>162</v>
      </c>
      <c r="E64" s="6" t="s">
        <v>27</v>
      </c>
      <c r="F64" s="5" t="s">
        <v>169</v>
      </c>
      <c r="G64" s="8" t="s">
        <v>170</v>
      </c>
      <c r="H64" s="6">
        <v>987885576</v>
      </c>
    </row>
    <row r="65" spans="1:8" ht="15.75" x14ac:dyDescent="0.25">
      <c r="A65" s="5" t="s">
        <v>91</v>
      </c>
      <c r="B65" s="7">
        <v>2519756</v>
      </c>
      <c r="C65" s="6" t="s">
        <v>25</v>
      </c>
      <c r="D65" s="6" t="s">
        <v>162</v>
      </c>
      <c r="E65" s="6" t="s">
        <v>27</v>
      </c>
      <c r="F65" s="7">
        <v>40352999</v>
      </c>
      <c r="G65" s="8" t="s">
        <v>171</v>
      </c>
      <c r="H65" s="6">
        <v>939380223</v>
      </c>
    </row>
    <row r="66" spans="1:8" ht="15.75" x14ac:dyDescent="0.25">
      <c r="A66" s="5" t="s">
        <v>92</v>
      </c>
      <c r="B66" s="7">
        <v>2519718</v>
      </c>
      <c r="C66" s="6" t="s">
        <v>25</v>
      </c>
      <c r="D66" s="6" t="s">
        <v>162</v>
      </c>
      <c r="E66" s="6" t="s">
        <v>27</v>
      </c>
      <c r="F66" s="7">
        <v>41430118</v>
      </c>
      <c r="G66" s="8" t="s">
        <v>172</v>
      </c>
      <c r="H66" s="6">
        <v>942039965</v>
      </c>
    </row>
    <row r="67" spans="1:8" ht="15.75" x14ac:dyDescent="0.25">
      <c r="A67" s="5" t="s">
        <v>93</v>
      </c>
      <c r="B67" s="7">
        <v>2519707</v>
      </c>
      <c r="C67" s="6" t="s">
        <v>25</v>
      </c>
      <c r="D67" s="6" t="s">
        <v>162</v>
      </c>
      <c r="E67" s="6" t="s">
        <v>27</v>
      </c>
      <c r="F67" s="7">
        <v>42825244</v>
      </c>
      <c r="G67" s="8" t="s">
        <v>173</v>
      </c>
      <c r="H67" s="6">
        <v>953546882</v>
      </c>
    </row>
    <row r="68" spans="1:8" ht="15.75" x14ac:dyDescent="0.25">
      <c r="A68" s="5" t="s">
        <v>94</v>
      </c>
      <c r="B68" s="7">
        <v>2520265</v>
      </c>
      <c r="C68" s="6" t="s">
        <v>25</v>
      </c>
      <c r="D68" s="6" t="s">
        <v>162</v>
      </c>
      <c r="E68" s="6" t="s">
        <v>27</v>
      </c>
      <c r="F68" s="5" t="s">
        <v>174</v>
      </c>
      <c r="G68" s="8" t="s">
        <v>175</v>
      </c>
      <c r="H68" s="6">
        <v>956563824</v>
      </c>
    </row>
    <row r="69" spans="1:8" ht="15.75" x14ac:dyDescent="0.25">
      <c r="A69" s="5" t="s">
        <v>95</v>
      </c>
      <c r="B69" s="7">
        <v>2520315</v>
      </c>
      <c r="C69" s="6" t="s">
        <v>25</v>
      </c>
      <c r="D69" s="6" t="s">
        <v>162</v>
      </c>
      <c r="E69" s="6" t="s">
        <v>27</v>
      </c>
      <c r="F69" s="7">
        <v>40652664</v>
      </c>
      <c r="G69" s="8" t="s">
        <v>176</v>
      </c>
      <c r="H69" s="6">
        <v>944806449</v>
      </c>
    </row>
    <row r="70" spans="1:8" ht="15.75" x14ac:dyDescent="0.25">
      <c r="A70" s="5" t="s">
        <v>96</v>
      </c>
      <c r="B70" s="7">
        <v>2520149</v>
      </c>
      <c r="C70" s="6" t="s">
        <v>25</v>
      </c>
      <c r="D70" s="6" t="s">
        <v>162</v>
      </c>
      <c r="E70" s="6" t="s">
        <v>27</v>
      </c>
      <c r="F70" s="5" t="s">
        <v>177</v>
      </c>
      <c r="G70" s="8" t="s">
        <v>178</v>
      </c>
      <c r="H70" s="6">
        <v>954826664</v>
      </c>
    </row>
    <row r="71" spans="1:8" ht="15.75" x14ac:dyDescent="0.25">
      <c r="A71" s="5" t="s">
        <v>97</v>
      </c>
      <c r="B71" s="7">
        <v>2519871</v>
      </c>
      <c r="C71" s="6" t="s">
        <v>25</v>
      </c>
      <c r="D71" s="6" t="s">
        <v>162</v>
      </c>
      <c r="E71" s="6" t="s">
        <v>27</v>
      </c>
      <c r="F71" s="7">
        <v>41856075</v>
      </c>
      <c r="G71" s="8" t="s">
        <v>179</v>
      </c>
      <c r="H71" s="9">
        <v>943213274</v>
      </c>
    </row>
    <row r="72" spans="1:8" ht="15.75" x14ac:dyDescent="0.25">
      <c r="A72" s="5" t="s">
        <v>98</v>
      </c>
      <c r="B72" s="7">
        <v>2520017</v>
      </c>
      <c r="C72" s="6" t="s">
        <v>25</v>
      </c>
      <c r="D72" s="6" t="s">
        <v>162</v>
      </c>
      <c r="E72" s="6" t="s">
        <v>27</v>
      </c>
      <c r="F72" s="7">
        <v>70096120</v>
      </c>
      <c r="G72" s="8" t="s">
        <v>180</v>
      </c>
      <c r="H72" s="9">
        <v>984830680</v>
      </c>
    </row>
    <row r="73" spans="1:8" ht="15.75" x14ac:dyDescent="0.25">
      <c r="A73" s="5" t="s">
        <v>99</v>
      </c>
      <c r="B73" s="7">
        <v>2520013</v>
      </c>
      <c r="C73" s="6" t="s">
        <v>25</v>
      </c>
      <c r="D73" s="6" t="s">
        <v>162</v>
      </c>
      <c r="E73" s="6" t="s">
        <v>27</v>
      </c>
      <c r="F73" s="7">
        <v>27066855</v>
      </c>
      <c r="G73" s="8" t="s">
        <v>181</v>
      </c>
      <c r="H73" s="9">
        <v>952284810</v>
      </c>
    </row>
    <row r="74" spans="1:8" ht="15.75" x14ac:dyDescent="0.25">
      <c r="A74" s="5" t="s">
        <v>100</v>
      </c>
      <c r="B74" s="7">
        <v>2520039</v>
      </c>
      <c r="C74" s="6" t="s">
        <v>25</v>
      </c>
      <c r="D74" s="6" t="s">
        <v>162</v>
      </c>
      <c r="E74" s="6" t="s">
        <v>27</v>
      </c>
      <c r="F74" s="5" t="s">
        <v>182</v>
      </c>
      <c r="G74" s="8" t="s">
        <v>183</v>
      </c>
      <c r="H74" s="9">
        <v>957471917</v>
      </c>
    </row>
    <row r="75" spans="1:8" ht="15.75" x14ac:dyDescent="0.25">
      <c r="A75" s="5" t="s">
        <v>101</v>
      </c>
      <c r="B75" s="7">
        <v>2519450</v>
      </c>
      <c r="C75" s="6" t="s">
        <v>25</v>
      </c>
      <c r="D75" s="6" t="s">
        <v>162</v>
      </c>
      <c r="E75" s="6" t="s">
        <v>27</v>
      </c>
      <c r="F75" s="5" t="s">
        <v>184</v>
      </c>
      <c r="G75" s="8" t="s">
        <v>185</v>
      </c>
      <c r="H75" s="9">
        <v>928890430</v>
      </c>
    </row>
    <row r="76" spans="1:8" ht="15.75" x14ac:dyDescent="0.25">
      <c r="A76" s="5" t="s">
        <v>102</v>
      </c>
      <c r="B76" s="7">
        <v>2519439</v>
      </c>
      <c r="C76" s="6" t="s">
        <v>25</v>
      </c>
      <c r="D76" s="6" t="s">
        <v>162</v>
      </c>
      <c r="E76" s="6" t="s">
        <v>27</v>
      </c>
      <c r="F76" s="5" t="s">
        <v>186</v>
      </c>
      <c r="G76" s="8" t="s">
        <v>187</v>
      </c>
      <c r="H76" s="9">
        <v>948788099</v>
      </c>
    </row>
    <row r="77" spans="1:8" ht="15.75" x14ac:dyDescent="0.25">
      <c r="A77" s="5" t="s">
        <v>103</v>
      </c>
      <c r="B77" s="7">
        <v>2519476</v>
      </c>
      <c r="C77" s="6" t="s">
        <v>25</v>
      </c>
      <c r="D77" s="6" t="s">
        <v>162</v>
      </c>
      <c r="E77" s="6" t="s">
        <v>27</v>
      </c>
      <c r="F77" s="7">
        <v>16620863</v>
      </c>
      <c r="G77" s="8" t="s">
        <v>188</v>
      </c>
      <c r="H77" s="9">
        <v>969682945</v>
      </c>
    </row>
    <row r="78" spans="1:8" ht="15.75" x14ac:dyDescent="0.25">
      <c r="A78" s="5" t="s">
        <v>104</v>
      </c>
      <c r="B78" s="7">
        <v>2519380</v>
      </c>
      <c r="C78" s="6" t="s">
        <v>25</v>
      </c>
      <c r="D78" s="6" t="s">
        <v>162</v>
      </c>
      <c r="E78" s="6" t="s">
        <v>27</v>
      </c>
      <c r="F78" s="5" t="s">
        <v>189</v>
      </c>
      <c r="G78" s="8" t="s">
        <v>190</v>
      </c>
      <c r="H78" s="9">
        <v>994481132</v>
      </c>
    </row>
    <row r="79" spans="1:8" ht="15.75" x14ac:dyDescent="0.25">
      <c r="A79" s="5" t="s">
        <v>105</v>
      </c>
      <c r="B79" s="7">
        <v>2519360</v>
      </c>
      <c r="C79" s="6" t="s">
        <v>25</v>
      </c>
      <c r="D79" s="6" t="s">
        <v>162</v>
      </c>
      <c r="E79" s="6" t="s">
        <v>27</v>
      </c>
      <c r="F79" s="5" t="s">
        <v>191</v>
      </c>
      <c r="G79" s="8" t="s">
        <v>192</v>
      </c>
      <c r="H79" s="9">
        <v>943832634</v>
      </c>
    </row>
    <row r="80" spans="1:8" ht="15.75" x14ac:dyDescent="0.25">
      <c r="A80" s="5" t="s">
        <v>106</v>
      </c>
      <c r="B80" s="7">
        <v>2519371</v>
      </c>
      <c r="C80" s="6" t="s">
        <v>25</v>
      </c>
      <c r="D80" s="6" t="s">
        <v>162</v>
      </c>
      <c r="E80" s="6" t="s">
        <v>27</v>
      </c>
      <c r="F80" s="5" t="s">
        <v>193</v>
      </c>
      <c r="G80" s="8" t="s">
        <v>194</v>
      </c>
      <c r="H80" s="10" t="s">
        <v>198</v>
      </c>
    </row>
    <row r="81" spans="1:8" ht="15.75" x14ac:dyDescent="0.25">
      <c r="A81" s="5" t="s">
        <v>107</v>
      </c>
      <c r="B81" s="7">
        <v>2519486</v>
      </c>
      <c r="C81" s="6" t="s">
        <v>25</v>
      </c>
      <c r="D81" s="6" t="s">
        <v>162</v>
      </c>
      <c r="E81" s="6" t="s">
        <v>27</v>
      </c>
      <c r="F81" s="5" t="s">
        <v>195</v>
      </c>
      <c r="G81" s="8" t="s">
        <v>196</v>
      </c>
      <c r="H81" s="10" t="s">
        <v>199</v>
      </c>
    </row>
    <row r="82" spans="1:8" ht="15.75" x14ac:dyDescent="0.25">
      <c r="A82" s="5" t="s">
        <v>108</v>
      </c>
      <c r="B82" s="7">
        <v>2819674</v>
      </c>
      <c r="C82" s="6" t="s">
        <v>25</v>
      </c>
      <c r="D82" s="6" t="s">
        <v>162</v>
      </c>
      <c r="E82" s="6" t="s">
        <v>27</v>
      </c>
      <c r="F82" s="5" t="s">
        <v>197</v>
      </c>
      <c r="G82" s="8" t="s">
        <v>200</v>
      </c>
      <c r="H82" s="9">
        <v>942611203</v>
      </c>
    </row>
    <row r="83" spans="1:8" ht="15.75" x14ac:dyDescent="0.25">
      <c r="A83" s="5" t="s">
        <v>201</v>
      </c>
      <c r="B83" s="7">
        <v>2520161</v>
      </c>
      <c r="C83" s="6" t="s">
        <v>25</v>
      </c>
      <c r="D83" s="6" t="s">
        <v>208</v>
      </c>
      <c r="E83" s="6" t="s">
        <v>27</v>
      </c>
      <c r="F83" s="5" t="s">
        <v>209</v>
      </c>
      <c r="G83" s="8" t="s">
        <v>210</v>
      </c>
      <c r="H83" s="9">
        <v>969418304</v>
      </c>
    </row>
    <row r="84" spans="1:8" ht="15.75" x14ac:dyDescent="0.25">
      <c r="A84" s="5" t="s">
        <v>202</v>
      </c>
      <c r="B84" s="7">
        <v>2520247</v>
      </c>
      <c r="C84" s="6" t="s">
        <v>25</v>
      </c>
      <c r="D84" s="6" t="s">
        <v>208</v>
      </c>
      <c r="E84" s="6" t="s">
        <v>27</v>
      </c>
      <c r="F84" s="5" t="s">
        <v>211</v>
      </c>
      <c r="G84" s="8" t="s">
        <v>212</v>
      </c>
      <c r="H84" s="9">
        <v>957995225</v>
      </c>
    </row>
    <row r="85" spans="1:8" ht="15.75" x14ac:dyDescent="0.25">
      <c r="A85" s="5" t="s">
        <v>203</v>
      </c>
      <c r="B85" s="7">
        <v>2520237</v>
      </c>
      <c r="C85" s="6" t="s">
        <v>25</v>
      </c>
      <c r="D85" s="6" t="s">
        <v>213</v>
      </c>
      <c r="E85" s="6" t="s">
        <v>27</v>
      </c>
      <c r="F85" s="5" t="s">
        <v>214</v>
      </c>
      <c r="G85" s="8" t="s">
        <v>215</v>
      </c>
      <c r="H85" s="9">
        <v>937406870</v>
      </c>
    </row>
    <row r="86" spans="1:8" ht="15.75" x14ac:dyDescent="0.25">
      <c r="A86" s="5" t="s">
        <v>204</v>
      </c>
      <c r="B86" s="7">
        <v>2519837</v>
      </c>
      <c r="C86" s="6" t="s">
        <v>25</v>
      </c>
      <c r="D86" s="6" t="s">
        <v>208</v>
      </c>
      <c r="E86" s="6" t="s">
        <v>27</v>
      </c>
      <c r="F86" s="5" t="s">
        <v>216</v>
      </c>
      <c r="G86" s="8" t="s">
        <v>217</v>
      </c>
      <c r="H86" s="9">
        <v>939943942</v>
      </c>
    </row>
    <row r="87" spans="1:8" ht="15.75" x14ac:dyDescent="0.25">
      <c r="A87" s="5" t="s">
        <v>205</v>
      </c>
      <c r="B87" s="7">
        <v>2519502</v>
      </c>
      <c r="C87" s="6" t="s">
        <v>25</v>
      </c>
      <c r="D87" s="6" t="s">
        <v>218</v>
      </c>
      <c r="E87" s="6" t="s">
        <v>27</v>
      </c>
      <c r="F87" s="5" t="s">
        <v>219</v>
      </c>
      <c r="G87" s="8" t="s">
        <v>220</v>
      </c>
      <c r="H87" s="9">
        <v>956081862</v>
      </c>
    </row>
    <row r="88" spans="1:8" ht="15.75" x14ac:dyDescent="0.25">
      <c r="A88" s="5" t="s">
        <v>206</v>
      </c>
      <c r="B88" s="7"/>
      <c r="C88" s="6" t="s">
        <v>25</v>
      </c>
      <c r="D88" s="6"/>
      <c r="E88" s="6" t="s">
        <v>27</v>
      </c>
      <c r="F88" s="5"/>
      <c r="G88" s="8"/>
      <c r="H88" s="9"/>
    </row>
    <row r="89" spans="1:8" ht="15.75" x14ac:dyDescent="0.25">
      <c r="A89" s="5" t="s">
        <v>207</v>
      </c>
      <c r="B89" s="7"/>
      <c r="C89" s="6" t="s">
        <v>25</v>
      </c>
      <c r="D89" s="6"/>
      <c r="E89" s="6" t="s">
        <v>27</v>
      </c>
      <c r="F89" s="5"/>
      <c r="G89" s="8"/>
      <c r="H89" s="9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L34"/>
  <sheetViews>
    <sheetView view="pageBreakPreview" zoomScale="80" zoomScaleNormal="80" zoomScaleSheetLayoutView="80" workbookViewId="0">
      <selection activeCell="K23" sqref="K23"/>
    </sheetView>
  </sheetViews>
  <sheetFormatPr baseColWidth="10" defaultRowHeight="15" x14ac:dyDescent="0.25"/>
  <cols>
    <col min="1" max="1" width="5.28515625" customWidth="1"/>
    <col min="2" max="2" width="29.85546875" bestFit="1" customWidth="1"/>
    <col min="3" max="3" width="37.28515625" style="37" customWidth="1"/>
    <col min="4" max="4" width="18.5703125" style="1" customWidth="1"/>
    <col min="5" max="5" width="11.140625" style="20" customWidth="1"/>
    <col min="6" max="6" width="14.140625" customWidth="1"/>
    <col min="10" max="10" width="11.42578125" style="23"/>
    <col min="11" max="11" width="38.28515625" style="23" customWidth="1"/>
    <col min="12" max="12" width="16.42578125" style="1" hidden="1" customWidth="1"/>
  </cols>
  <sheetData>
    <row r="5" spans="1:12" ht="23.25" customHeight="1" x14ac:dyDescent="0.25">
      <c r="A5" s="64" t="s">
        <v>227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21"/>
    </row>
    <row r="6" spans="1:12" ht="23.25" customHeight="1" x14ac:dyDescent="0.25">
      <c r="A6" s="64" t="s">
        <v>226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21"/>
    </row>
    <row r="7" spans="1:12" ht="23.25" customHeight="1" x14ac:dyDescent="0.25">
      <c r="A7" s="64" t="s">
        <v>234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21"/>
    </row>
    <row r="8" spans="1:12" ht="23.25" customHeight="1" x14ac:dyDescent="0.25">
      <c r="A8" s="65" t="s">
        <v>348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21"/>
    </row>
    <row r="9" spans="1:12" ht="23.25" customHeight="1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  <c r="K9" s="32"/>
      <c r="L9" s="21"/>
    </row>
    <row r="10" spans="1:12" ht="9.75" customHeight="1" thickBot="1" x14ac:dyDescent="0.3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32"/>
      <c r="L10" s="21"/>
    </row>
    <row r="11" spans="1:12" s="11" customFormat="1" ht="21" customHeight="1" x14ac:dyDescent="0.2">
      <c r="A11" s="79" t="s">
        <v>0</v>
      </c>
      <c r="B11" s="69" t="s">
        <v>228</v>
      </c>
      <c r="C11" s="69" t="s">
        <v>230</v>
      </c>
      <c r="D11" s="69" t="s">
        <v>1</v>
      </c>
      <c r="E11" s="82" t="s">
        <v>5</v>
      </c>
      <c r="F11" s="69" t="s">
        <v>225</v>
      </c>
      <c r="G11" s="69"/>
      <c r="H11" s="69"/>
      <c r="I11" s="69"/>
      <c r="J11" s="70" t="s">
        <v>224</v>
      </c>
      <c r="K11" s="72" t="s">
        <v>351</v>
      </c>
      <c r="L11" s="74" t="s">
        <v>7</v>
      </c>
    </row>
    <row r="12" spans="1:12" s="14" customFormat="1" ht="126.75" customHeight="1" thickBot="1" x14ac:dyDescent="0.25">
      <c r="A12" s="80"/>
      <c r="B12" s="81"/>
      <c r="C12" s="81"/>
      <c r="D12" s="81"/>
      <c r="E12" s="83"/>
      <c r="F12" s="56" t="s">
        <v>229</v>
      </c>
      <c r="G12" s="56" t="s">
        <v>221</v>
      </c>
      <c r="H12" s="56" t="s">
        <v>222</v>
      </c>
      <c r="I12" s="56" t="s">
        <v>223</v>
      </c>
      <c r="J12" s="71"/>
      <c r="K12" s="73"/>
      <c r="L12" s="75"/>
    </row>
    <row r="13" spans="1:12" s="18" customFormat="1" ht="25.5" customHeight="1" x14ac:dyDescent="0.2">
      <c r="A13" s="76" t="s">
        <v>429</v>
      </c>
      <c r="B13" s="77"/>
      <c r="C13" s="77"/>
      <c r="D13" s="77"/>
      <c r="E13" s="77"/>
      <c r="F13" s="77"/>
      <c r="G13" s="77"/>
      <c r="H13" s="77"/>
      <c r="I13" s="77"/>
      <c r="J13" s="77"/>
      <c r="K13" s="78"/>
      <c r="L13" s="45"/>
    </row>
    <row r="14" spans="1:12" s="30" customFormat="1" ht="23.1" customHeight="1" x14ac:dyDescent="0.2">
      <c r="A14" s="25">
        <v>1</v>
      </c>
      <c r="B14" s="26" t="s">
        <v>236</v>
      </c>
      <c r="C14" s="36" t="s">
        <v>281</v>
      </c>
      <c r="D14" s="27">
        <v>2592833</v>
      </c>
      <c r="E14" s="28">
        <v>42084944</v>
      </c>
      <c r="F14" s="27">
        <v>14</v>
      </c>
      <c r="G14" s="27">
        <v>4</v>
      </c>
      <c r="H14" s="27">
        <v>4</v>
      </c>
      <c r="I14" s="27" t="s">
        <v>387</v>
      </c>
      <c r="J14" s="29">
        <f>SUM(F14:I14)</f>
        <v>22</v>
      </c>
      <c r="K14" s="51" t="s">
        <v>408</v>
      </c>
      <c r="L14" s="49">
        <v>965610866</v>
      </c>
    </row>
    <row r="15" spans="1:12" s="30" customFormat="1" ht="23.1" customHeight="1" x14ac:dyDescent="0.2">
      <c r="A15" s="25">
        <v>2</v>
      </c>
      <c r="B15" s="26" t="s">
        <v>236</v>
      </c>
      <c r="C15" s="36" t="s">
        <v>306</v>
      </c>
      <c r="D15" s="27">
        <v>2592870</v>
      </c>
      <c r="E15" s="28">
        <v>16785311</v>
      </c>
      <c r="F15" s="27">
        <v>5</v>
      </c>
      <c r="G15" s="27">
        <v>14</v>
      </c>
      <c r="H15" s="27">
        <v>0.8</v>
      </c>
      <c r="I15" s="27" t="s">
        <v>387</v>
      </c>
      <c r="J15" s="29">
        <f>SUM(F15:I15)</f>
        <v>19.8</v>
      </c>
      <c r="K15" s="51" t="s">
        <v>393</v>
      </c>
      <c r="L15" s="49">
        <v>949675878</v>
      </c>
    </row>
    <row r="16" spans="1:12" s="18" customFormat="1" ht="30.75" customHeight="1" x14ac:dyDescent="0.2">
      <c r="A16" s="66" t="s">
        <v>425</v>
      </c>
      <c r="B16" s="67"/>
      <c r="C16" s="67"/>
      <c r="D16" s="67"/>
      <c r="E16" s="67"/>
      <c r="F16" s="67"/>
      <c r="G16" s="67"/>
      <c r="H16" s="67"/>
      <c r="I16" s="67"/>
      <c r="J16" s="67"/>
      <c r="K16" s="68"/>
      <c r="L16" s="46"/>
    </row>
    <row r="17" spans="1:12" s="30" customFormat="1" ht="23.1" customHeight="1" x14ac:dyDescent="0.2">
      <c r="A17" s="24">
        <v>3</v>
      </c>
      <c r="B17" s="26" t="s">
        <v>236</v>
      </c>
      <c r="C17" s="36" t="s">
        <v>396</v>
      </c>
      <c r="D17" s="27">
        <v>2592793</v>
      </c>
      <c r="E17" s="28">
        <v>80284348</v>
      </c>
      <c r="F17" s="27">
        <v>20</v>
      </c>
      <c r="G17" s="27">
        <v>12</v>
      </c>
      <c r="H17" s="27">
        <v>5.5</v>
      </c>
      <c r="I17" s="27" t="s">
        <v>387</v>
      </c>
      <c r="J17" s="29">
        <f>SUM(F17:I17)</f>
        <v>37.5</v>
      </c>
      <c r="K17" s="51" t="s">
        <v>432</v>
      </c>
      <c r="L17" s="49">
        <v>947477828</v>
      </c>
    </row>
    <row r="18" spans="1:12" s="30" customFormat="1" ht="23.1" customHeight="1" x14ac:dyDescent="0.2">
      <c r="A18" s="24">
        <v>4</v>
      </c>
      <c r="B18" s="26" t="s">
        <v>236</v>
      </c>
      <c r="C18" s="36" t="s">
        <v>280</v>
      </c>
      <c r="D18" s="27">
        <v>2592832</v>
      </c>
      <c r="E18" s="28">
        <v>41084742</v>
      </c>
      <c r="F18" s="27">
        <v>20</v>
      </c>
      <c r="G18" s="27">
        <v>2</v>
      </c>
      <c r="H18" s="27">
        <v>12</v>
      </c>
      <c r="I18" s="27" t="s">
        <v>387</v>
      </c>
      <c r="J18" s="29">
        <f>SUM(F18:I18)</f>
        <v>34</v>
      </c>
      <c r="K18" s="51" t="s">
        <v>466</v>
      </c>
      <c r="L18" s="49">
        <v>978180521</v>
      </c>
    </row>
    <row r="19" spans="1:12" s="18" customFormat="1" ht="25.5" x14ac:dyDescent="0.2">
      <c r="A19" s="24">
        <v>5</v>
      </c>
      <c r="B19" s="12" t="s">
        <v>236</v>
      </c>
      <c r="C19" s="31" t="s">
        <v>245</v>
      </c>
      <c r="D19" s="15">
        <v>2592744</v>
      </c>
      <c r="E19" s="19">
        <v>44108072</v>
      </c>
      <c r="F19" s="17">
        <v>20</v>
      </c>
      <c r="G19" s="17">
        <v>2</v>
      </c>
      <c r="H19" s="17">
        <v>3.3</v>
      </c>
      <c r="I19" s="15">
        <v>2.5299999999999998</v>
      </c>
      <c r="J19" s="29">
        <v>27.83</v>
      </c>
      <c r="K19" s="51" t="s">
        <v>467</v>
      </c>
      <c r="L19" s="48">
        <v>919046370</v>
      </c>
    </row>
    <row r="20" spans="1:12" s="18" customFormat="1" ht="23.1" customHeight="1" x14ac:dyDescent="0.2">
      <c r="A20" s="24">
        <v>6</v>
      </c>
      <c r="B20" s="12" t="s">
        <v>236</v>
      </c>
      <c r="C20" s="31" t="s">
        <v>233</v>
      </c>
      <c r="D20" s="15">
        <v>2592886</v>
      </c>
      <c r="E20" s="19">
        <v>42877222</v>
      </c>
      <c r="F20" s="17">
        <v>20</v>
      </c>
      <c r="G20" s="17">
        <v>4</v>
      </c>
      <c r="H20" s="17">
        <v>0</v>
      </c>
      <c r="I20" s="15" t="s">
        <v>387</v>
      </c>
      <c r="J20" s="16">
        <f>+SUM(F20:I20)</f>
        <v>24</v>
      </c>
      <c r="K20" s="52" t="s">
        <v>426</v>
      </c>
      <c r="L20" s="48">
        <v>971223478</v>
      </c>
    </row>
    <row r="21" spans="1:12" s="18" customFormat="1" ht="25.5" x14ac:dyDescent="0.2">
      <c r="A21" s="24">
        <v>7</v>
      </c>
      <c r="B21" s="12" t="s">
        <v>236</v>
      </c>
      <c r="C21" s="31" t="s">
        <v>287</v>
      </c>
      <c r="D21" s="15">
        <v>2592843</v>
      </c>
      <c r="E21" s="19">
        <v>48704607</v>
      </c>
      <c r="F21" s="17" t="s">
        <v>387</v>
      </c>
      <c r="G21" s="17" t="s">
        <v>387</v>
      </c>
      <c r="H21" s="17" t="s">
        <v>387</v>
      </c>
      <c r="I21" s="15" t="s">
        <v>387</v>
      </c>
      <c r="J21" s="29" t="s">
        <v>387</v>
      </c>
      <c r="K21" s="53" t="s">
        <v>451</v>
      </c>
      <c r="L21" s="48">
        <v>943716423</v>
      </c>
    </row>
    <row r="22" spans="1:12" s="18" customFormat="1" ht="25.5" x14ac:dyDescent="0.2">
      <c r="A22" s="24">
        <v>8</v>
      </c>
      <c r="B22" s="12" t="s">
        <v>236</v>
      </c>
      <c r="C22" s="31" t="s">
        <v>350</v>
      </c>
      <c r="D22" s="15">
        <v>2592899</v>
      </c>
      <c r="E22" s="19">
        <v>76088301</v>
      </c>
      <c r="F22" s="17" t="s">
        <v>387</v>
      </c>
      <c r="G22" s="17" t="s">
        <v>387</v>
      </c>
      <c r="H22" s="17" t="s">
        <v>387</v>
      </c>
      <c r="I22" s="15" t="s">
        <v>387</v>
      </c>
      <c r="J22" s="29" t="s">
        <v>387</v>
      </c>
      <c r="K22" s="53" t="s">
        <v>451</v>
      </c>
      <c r="L22" s="48">
        <v>929998506</v>
      </c>
    </row>
    <row r="23" spans="1:12" s="18" customFormat="1" ht="63.75" x14ac:dyDescent="0.2">
      <c r="A23" s="24">
        <v>9</v>
      </c>
      <c r="B23" s="12" t="s">
        <v>236</v>
      </c>
      <c r="C23" s="31" t="s">
        <v>299</v>
      </c>
      <c r="D23" s="15" t="s">
        <v>344</v>
      </c>
      <c r="E23" s="19">
        <v>80644240</v>
      </c>
      <c r="F23" s="17" t="s">
        <v>387</v>
      </c>
      <c r="G23" s="17" t="s">
        <v>387</v>
      </c>
      <c r="H23" s="17" t="s">
        <v>387</v>
      </c>
      <c r="I23" s="15" t="s">
        <v>387</v>
      </c>
      <c r="J23" s="29" t="s">
        <v>387</v>
      </c>
      <c r="K23" s="53" t="s">
        <v>452</v>
      </c>
      <c r="L23" s="48">
        <v>993126239</v>
      </c>
    </row>
    <row r="24" spans="1:12" s="18" customFormat="1" ht="51" x14ac:dyDescent="0.2">
      <c r="A24" s="24">
        <v>10</v>
      </c>
      <c r="B24" s="12" t="s">
        <v>236</v>
      </c>
      <c r="C24" s="31" t="s">
        <v>347</v>
      </c>
      <c r="D24" s="15">
        <v>2592964</v>
      </c>
      <c r="E24" s="19">
        <v>42868889</v>
      </c>
      <c r="F24" s="17" t="s">
        <v>387</v>
      </c>
      <c r="G24" s="17" t="s">
        <v>387</v>
      </c>
      <c r="H24" s="17" t="s">
        <v>387</v>
      </c>
      <c r="I24" s="15" t="s">
        <v>387</v>
      </c>
      <c r="J24" s="29" t="s">
        <v>387</v>
      </c>
      <c r="K24" s="53" t="s">
        <v>453</v>
      </c>
      <c r="L24" s="48">
        <v>938270615</v>
      </c>
    </row>
    <row r="25" spans="1:12" s="18" customFormat="1" ht="51" x14ac:dyDescent="0.2">
      <c r="A25" s="24">
        <v>11</v>
      </c>
      <c r="B25" s="12" t="s">
        <v>236</v>
      </c>
      <c r="C25" s="31" t="s">
        <v>250</v>
      </c>
      <c r="D25" s="15">
        <v>2592757</v>
      </c>
      <c r="E25" s="19">
        <v>44025866</v>
      </c>
      <c r="F25" s="17" t="s">
        <v>387</v>
      </c>
      <c r="G25" s="17" t="s">
        <v>387</v>
      </c>
      <c r="H25" s="17" t="s">
        <v>387</v>
      </c>
      <c r="I25" s="15" t="s">
        <v>387</v>
      </c>
      <c r="J25" s="29" t="s">
        <v>387</v>
      </c>
      <c r="K25" s="53" t="s">
        <v>453</v>
      </c>
      <c r="L25" s="48">
        <v>943953707</v>
      </c>
    </row>
    <row r="26" spans="1:12" s="18" customFormat="1" ht="63.75" x14ac:dyDescent="0.2">
      <c r="A26" s="24">
        <v>12</v>
      </c>
      <c r="B26" s="12" t="s">
        <v>236</v>
      </c>
      <c r="C26" s="31" t="s">
        <v>310</v>
      </c>
      <c r="D26" s="15">
        <v>2592874</v>
      </c>
      <c r="E26" s="19">
        <v>44043143</v>
      </c>
      <c r="F26" s="17" t="s">
        <v>387</v>
      </c>
      <c r="G26" s="17" t="s">
        <v>387</v>
      </c>
      <c r="H26" s="17" t="s">
        <v>387</v>
      </c>
      <c r="I26" s="15" t="s">
        <v>387</v>
      </c>
      <c r="J26" s="29" t="s">
        <v>387</v>
      </c>
      <c r="K26" s="53" t="s">
        <v>454</v>
      </c>
      <c r="L26" s="48">
        <v>963560144</v>
      </c>
    </row>
    <row r="27" spans="1:12" s="18" customFormat="1" ht="51" x14ac:dyDescent="0.2">
      <c r="A27" s="24">
        <v>13</v>
      </c>
      <c r="B27" s="12" t="s">
        <v>236</v>
      </c>
      <c r="C27" s="31" t="s">
        <v>285</v>
      </c>
      <c r="D27" s="15">
        <v>2592839</v>
      </c>
      <c r="E27" s="19">
        <v>43291074</v>
      </c>
      <c r="F27" s="17" t="s">
        <v>387</v>
      </c>
      <c r="G27" s="17" t="s">
        <v>387</v>
      </c>
      <c r="H27" s="17" t="s">
        <v>387</v>
      </c>
      <c r="I27" s="15" t="s">
        <v>387</v>
      </c>
      <c r="J27" s="29" t="s">
        <v>387</v>
      </c>
      <c r="K27" s="53" t="s">
        <v>360</v>
      </c>
      <c r="L27" s="48">
        <v>913554094</v>
      </c>
    </row>
    <row r="28" spans="1:12" s="18" customFormat="1" ht="65.25" customHeight="1" x14ac:dyDescent="0.2">
      <c r="A28" s="24">
        <v>14</v>
      </c>
      <c r="B28" s="12" t="s">
        <v>236</v>
      </c>
      <c r="C28" s="31" t="s">
        <v>294</v>
      </c>
      <c r="D28" s="15">
        <v>2592856</v>
      </c>
      <c r="E28" s="34">
        <v>46609195</v>
      </c>
      <c r="F28" s="17" t="s">
        <v>387</v>
      </c>
      <c r="G28" s="17" t="s">
        <v>387</v>
      </c>
      <c r="H28" s="17" t="s">
        <v>387</v>
      </c>
      <c r="I28" s="15" t="s">
        <v>387</v>
      </c>
      <c r="J28" s="29" t="s">
        <v>387</v>
      </c>
      <c r="K28" s="53" t="s">
        <v>455</v>
      </c>
      <c r="L28" s="48">
        <v>996923992</v>
      </c>
    </row>
    <row r="29" spans="1:12" s="18" customFormat="1" ht="42.75" customHeight="1" x14ac:dyDescent="0.2">
      <c r="A29" s="24">
        <v>15</v>
      </c>
      <c r="B29" s="12" t="s">
        <v>236</v>
      </c>
      <c r="C29" s="31" t="s">
        <v>398</v>
      </c>
      <c r="D29" s="15">
        <v>2592800</v>
      </c>
      <c r="E29" s="34">
        <v>44032572</v>
      </c>
      <c r="F29" s="17" t="s">
        <v>387</v>
      </c>
      <c r="G29" s="17" t="s">
        <v>387</v>
      </c>
      <c r="H29" s="17" t="s">
        <v>387</v>
      </c>
      <c r="I29" s="15" t="s">
        <v>387</v>
      </c>
      <c r="J29" s="29" t="s">
        <v>387</v>
      </c>
      <c r="K29" s="53" t="s">
        <v>456</v>
      </c>
      <c r="L29" s="48">
        <v>969056290</v>
      </c>
    </row>
    <row r="30" spans="1:12" s="18" customFormat="1" ht="51" x14ac:dyDescent="0.2">
      <c r="A30" s="24">
        <v>16</v>
      </c>
      <c r="B30" s="12" t="s">
        <v>236</v>
      </c>
      <c r="C30" s="31" t="s">
        <v>239</v>
      </c>
      <c r="D30" s="15">
        <v>2592719</v>
      </c>
      <c r="E30" s="34">
        <v>76060406</v>
      </c>
      <c r="F30" s="17" t="s">
        <v>387</v>
      </c>
      <c r="G30" s="17" t="s">
        <v>387</v>
      </c>
      <c r="H30" s="17" t="s">
        <v>387</v>
      </c>
      <c r="I30" s="15" t="s">
        <v>387</v>
      </c>
      <c r="J30" s="29" t="s">
        <v>387</v>
      </c>
      <c r="K30" s="53" t="s">
        <v>457</v>
      </c>
      <c r="L30" s="48"/>
    </row>
    <row r="31" spans="1:12" s="18" customFormat="1" ht="43.5" customHeight="1" thickBot="1" x14ac:dyDescent="0.25">
      <c r="A31" s="24">
        <v>17</v>
      </c>
      <c r="B31" s="12" t="s">
        <v>236</v>
      </c>
      <c r="C31" s="31" t="s">
        <v>301</v>
      </c>
      <c r="D31" s="15">
        <v>2592865</v>
      </c>
      <c r="E31" s="19">
        <v>43952979</v>
      </c>
      <c r="F31" s="17" t="s">
        <v>387</v>
      </c>
      <c r="G31" s="17" t="s">
        <v>387</v>
      </c>
      <c r="H31" s="17" t="s">
        <v>387</v>
      </c>
      <c r="I31" s="15" t="s">
        <v>387</v>
      </c>
      <c r="J31" s="29" t="s">
        <v>387</v>
      </c>
      <c r="K31" s="53" t="s">
        <v>458</v>
      </c>
      <c r="L31" s="50">
        <v>950432645</v>
      </c>
    </row>
    <row r="32" spans="1:12" s="18" customFormat="1" ht="21.75" customHeight="1" x14ac:dyDescent="0.2">
      <c r="A32" s="66" t="s">
        <v>444</v>
      </c>
      <c r="B32" s="67"/>
      <c r="C32" s="67"/>
      <c r="D32" s="67"/>
      <c r="E32" s="67"/>
      <c r="F32" s="67"/>
      <c r="G32" s="67"/>
      <c r="H32" s="67"/>
      <c r="I32" s="67"/>
      <c r="J32" s="67"/>
      <c r="K32" s="68"/>
      <c r="L32" s="48"/>
    </row>
    <row r="33" spans="1:12" s="18" customFormat="1" ht="39" thickBot="1" x14ac:dyDescent="0.25">
      <c r="A33" s="38">
        <v>18</v>
      </c>
      <c r="B33" s="39" t="s">
        <v>236</v>
      </c>
      <c r="C33" s="40" t="s">
        <v>304</v>
      </c>
      <c r="D33" s="41">
        <v>2592868</v>
      </c>
      <c r="E33" s="42">
        <v>44932029</v>
      </c>
      <c r="F33" s="43" t="s">
        <v>387</v>
      </c>
      <c r="G33" s="43" t="s">
        <v>387</v>
      </c>
      <c r="H33" s="43" t="s">
        <v>387</v>
      </c>
      <c r="I33" s="41" t="s">
        <v>387</v>
      </c>
      <c r="J33" s="54" t="s">
        <v>387</v>
      </c>
      <c r="K33" s="55" t="s">
        <v>442</v>
      </c>
      <c r="L33" s="48">
        <v>968925221</v>
      </c>
    </row>
    <row r="34" spans="1:12" x14ac:dyDescent="0.25">
      <c r="K34" s="23" t="s">
        <v>450</v>
      </c>
    </row>
  </sheetData>
  <autoFilter ref="C5:C33" xr:uid="{00000000-0009-0000-0000-000001000000}"/>
  <mergeCells count="17">
    <mergeCell ref="A32:K32"/>
    <mergeCell ref="F11:I11"/>
    <mergeCell ref="J11:J12"/>
    <mergeCell ref="K11:K12"/>
    <mergeCell ref="L11:L12"/>
    <mergeCell ref="A13:K13"/>
    <mergeCell ref="A16:K16"/>
    <mergeCell ref="A11:A12"/>
    <mergeCell ref="B11:B12"/>
    <mergeCell ref="C11:C12"/>
    <mergeCell ref="D11:D12"/>
    <mergeCell ref="E11:E12"/>
    <mergeCell ref="A5:K5"/>
    <mergeCell ref="A6:K6"/>
    <mergeCell ref="A7:K7"/>
    <mergeCell ref="A8:K8"/>
    <mergeCell ref="A9:J10"/>
  </mergeCells>
  <pageMargins left="0.39" right="0.46" top="0.75" bottom="0.75" header="0.3" footer="0.3"/>
  <pageSetup paperSize="9" scale="68" orientation="landscape" verticalDpi="1200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131"/>
  <sheetViews>
    <sheetView tabSelected="1" view="pageBreakPreview" topLeftCell="A119" zoomScale="106" zoomScaleNormal="80" zoomScaleSheetLayoutView="106" workbookViewId="0">
      <selection activeCell="K112" sqref="K112"/>
    </sheetView>
  </sheetViews>
  <sheetFormatPr baseColWidth="10" defaultRowHeight="15" x14ac:dyDescent="0.25"/>
  <cols>
    <col min="1" max="1" width="5.42578125" customWidth="1"/>
    <col min="2" max="2" width="22.85546875" customWidth="1"/>
    <col min="3" max="3" width="40.140625" bestFit="1" customWidth="1"/>
    <col min="4" max="4" width="17" style="1" customWidth="1"/>
    <col min="5" max="5" width="11" style="20" customWidth="1"/>
    <col min="6" max="6" width="8.85546875" customWidth="1"/>
    <col min="7" max="7" width="9.140625" customWidth="1"/>
    <col min="8" max="8" width="9.7109375" customWidth="1"/>
    <col min="9" max="9" width="9.28515625" customWidth="1"/>
    <col min="10" max="10" width="17.5703125" style="23" customWidth="1"/>
    <col min="11" max="11" width="34.28515625" style="23" customWidth="1"/>
    <col min="12" max="12" width="14.28515625" style="20" hidden="1" customWidth="1"/>
  </cols>
  <sheetData>
    <row r="5" spans="1:12" ht="23.25" customHeight="1" x14ac:dyDescent="0.25">
      <c r="A5" s="64" t="s">
        <v>227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/>
    </row>
    <row r="6" spans="1:12" ht="23.25" customHeight="1" x14ac:dyDescent="0.25">
      <c r="A6" s="64" t="s">
        <v>226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/>
    </row>
    <row r="7" spans="1:12" ht="28.5" customHeight="1" x14ac:dyDescent="0.25">
      <c r="A7" s="64" t="s">
        <v>235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/>
    </row>
    <row r="8" spans="1:12" ht="25.5" customHeight="1" thickBot="1" x14ac:dyDescent="0.3">
      <c r="A8" s="84" t="s">
        <v>349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/>
    </row>
    <row r="9" spans="1:12" s="11" customFormat="1" ht="21" customHeight="1" x14ac:dyDescent="0.2">
      <c r="A9" s="79" t="s">
        <v>0</v>
      </c>
      <c r="B9" s="69" t="s">
        <v>228</v>
      </c>
      <c r="C9" s="69" t="s">
        <v>230</v>
      </c>
      <c r="D9" s="69" t="s">
        <v>1</v>
      </c>
      <c r="E9" s="82" t="s">
        <v>5</v>
      </c>
      <c r="F9" s="69" t="s">
        <v>225</v>
      </c>
      <c r="G9" s="69"/>
      <c r="H9" s="69"/>
      <c r="I9" s="69"/>
      <c r="J9" s="70" t="s">
        <v>224</v>
      </c>
      <c r="K9" s="33"/>
      <c r="L9" s="88" t="s">
        <v>7</v>
      </c>
    </row>
    <row r="10" spans="1:12" s="14" customFormat="1" ht="98.25" customHeight="1" thickBot="1" x14ac:dyDescent="0.25">
      <c r="A10" s="80"/>
      <c r="B10" s="81"/>
      <c r="C10" s="81"/>
      <c r="D10" s="81"/>
      <c r="E10" s="83"/>
      <c r="F10" s="56" t="s">
        <v>229</v>
      </c>
      <c r="G10" s="56" t="s">
        <v>221</v>
      </c>
      <c r="H10" s="56" t="s">
        <v>222</v>
      </c>
      <c r="I10" s="56" t="s">
        <v>223</v>
      </c>
      <c r="J10" s="71"/>
      <c r="K10" s="57" t="s">
        <v>351</v>
      </c>
      <c r="L10" s="89"/>
    </row>
    <row r="11" spans="1:12" s="22" customFormat="1" ht="23.25" customHeight="1" x14ac:dyDescent="0.25">
      <c r="A11" s="90" t="s">
        <v>354</v>
      </c>
      <c r="B11" s="91"/>
      <c r="C11" s="91"/>
      <c r="D11" s="91"/>
      <c r="E11" s="91"/>
      <c r="F11" s="91"/>
      <c r="G11" s="91"/>
      <c r="H11" s="91"/>
      <c r="I11" s="91"/>
      <c r="J11" s="91"/>
      <c r="K11" s="92"/>
      <c r="L11" s="45"/>
    </row>
    <row r="12" spans="1:12" s="18" customFormat="1" ht="23.1" customHeight="1" x14ac:dyDescent="0.2">
      <c r="A12" s="24">
        <v>1</v>
      </c>
      <c r="B12" s="12" t="s">
        <v>237</v>
      </c>
      <c r="C12" s="31" t="s">
        <v>284</v>
      </c>
      <c r="D12" s="15">
        <v>2592838</v>
      </c>
      <c r="E12" s="19">
        <v>45674845</v>
      </c>
      <c r="F12" s="17">
        <v>5</v>
      </c>
      <c r="G12" s="17">
        <v>8</v>
      </c>
      <c r="H12" s="17">
        <v>12.6</v>
      </c>
      <c r="I12" s="15" t="s">
        <v>387</v>
      </c>
      <c r="J12" s="16">
        <f t="shared" ref="J12:J18" si="0">SUM(F12:I12)</f>
        <v>25.6</v>
      </c>
      <c r="K12" s="52" t="s">
        <v>413</v>
      </c>
      <c r="L12" s="48">
        <v>928586417</v>
      </c>
    </row>
    <row r="13" spans="1:12" s="18" customFormat="1" ht="23.1" customHeight="1" x14ac:dyDescent="0.2">
      <c r="A13" s="24">
        <v>2</v>
      </c>
      <c r="B13" s="12" t="s">
        <v>237</v>
      </c>
      <c r="C13" s="31" t="s">
        <v>278</v>
      </c>
      <c r="D13" s="15">
        <v>2592827</v>
      </c>
      <c r="E13" s="19">
        <v>47247231</v>
      </c>
      <c r="F13" s="17">
        <v>0</v>
      </c>
      <c r="G13" s="17">
        <v>8</v>
      </c>
      <c r="H13" s="17">
        <v>0</v>
      </c>
      <c r="I13" s="15" t="s">
        <v>387</v>
      </c>
      <c r="J13" s="16">
        <f t="shared" si="0"/>
        <v>8</v>
      </c>
      <c r="K13" s="52" t="s">
        <v>406</v>
      </c>
      <c r="L13" s="48">
        <v>994618166</v>
      </c>
    </row>
    <row r="14" spans="1:12" s="18" customFormat="1" ht="23.1" customHeight="1" x14ac:dyDescent="0.2">
      <c r="A14" s="24">
        <v>3</v>
      </c>
      <c r="B14" s="12" t="s">
        <v>237</v>
      </c>
      <c r="C14" s="31" t="s">
        <v>252</v>
      </c>
      <c r="D14" s="15">
        <v>2592760</v>
      </c>
      <c r="E14" s="19">
        <v>80215820</v>
      </c>
      <c r="F14" s="17">
        <v>0</v>
      </c>
      <c r="G14" s="17">
        <v>0</v>
      </c>
      <c r="H14" s="17">
        <v>6</v>
      </c>
      <c r="I14" s="15" t="s">
        <v>387</v>
      </c>
      <c r="J14" s="16">
        <f t="shared" si="0"/>
        <v>6</v>
      </c>
      <c r="K14" s="58" t="s">
        <v>427</v>
      </c>
      <c r="L14" s="48">
        <v>979280403</v>
      </c>
    </row>
    <row r="15" spans="1:12" s="18" customFormat="1" ht="23.1" customHeight="1" x14ac:dyDescent="0.2">
      <c r="A15" s="24">
        <v>4</v>
      </c>
      <c r="B15" s="12" t="s">
        <v>237</v>
      </c>
      <c r="C15" s="31" t="s">
        <v>298</v>
      </c>
      <c r="D15" s="15">
        <v>2592860</v>
      </c>
      <c r="E15" s="19">
        <v>42711852</v>
      </c>
      <c r="F15" s="17">
        <v>0</v>
      </c>
      <c r="G15" s="17">
        <v>4</v>
      </c>
      <c r="H15" s="17">
        <v>0</v>
      </c>
      <c r="I15" s="15" t="s">
        <v>387</v>
      </c>
      <c r="J15" s="16">
        <f t="shared" si="0"/>
        <v>4</v>
      </c>
      <c r="K15" s="52" t="s">
        <v>352</v>
      </c>
      <c r="L15" s="48">
        <v>996066386</v>
      </c>
    </row>
    <row r="16" spans="1:12" s="18" customFormat="1" ht="23.1" customHeight="1" x14ac:dyDescent="0.2">
      <c r="A16" s="24">
        <v>5</v>
      </c>
      <c r="B16" s="12" t="s">
        <v>237</v>
      </c>
      <c r="C16" s="31" t="s">
        <v>439</v>
      </c>
      <c r="D16" s="15" t="s">
        <v>255</v>
      </c>
      <c r="E16" s="19">
        <v>72124738</v>
      </c>
      <c r="F16" s="17">
        <v>0</v>
      </c>
      <c r="G16" s="17">
        <v>4</v>
      </c>
      <c r="H16" s="17">
        <v>0</v>
      </c>
      <c r="I16" s="15" t="s">
        <v>387</v>
      </c>
      <c r="J16" s="16">
        <f t="shared" si="0"/>
        <v>4</v>
      </c>
      <c r="K16" s="52" t="s">
        <v>401</v>
      </c>
      <c r="L16" s="48">
        <v>916125714</v>
      </c>
    </row>
    <row r="17" spans="1:12" s="18" customFormat="1" ht="23.1" customHeight="1" x14ac:dyDescent="0.2">
      <c r="A17" s="24">
        <v>6</v>
      </c>
      <c r="B17" s="12" t="s">
        <v>237</v>
      </c>
      <c r="C17" s="13" t="s">
        <v>321</v>
      </c>
      <c r="D17" s="15">
        <v>2592889</v>
      </c>
      <c r="E17" s="19">
        <v>43116907</v>
      </c>
      <c r="F17" s="17">
        <v>0</v>
      </c>
      <c r="G17" s="17">
        <v>2</v>
      </c>
      <c r="H17" s="17">
        <v>1.5</v>
      </c>
      <c r="I17" s="15" t="s">
        <v>387</v>
      </c>
      <c r="J17" s="16">
        <f t="shared" si="0"/>
        <v>3.5</v>
      </c>
      <c r="K17" s="52" t="s">
        <v>390</v>
      </c>
      <c r="L17" s="48">
        <v>953928409</v>
      </c>
    </row>
    <row r="18" spans="1:12" s="18" customFormat="1" ht="23.1" customHeight="1" x14ac:dyDescent="0.2">
      <c r="A18" s="24">
        <v>7</v>
      </c>
      <c r="B18" s="12" t="s">
        <v>237</v>
      </c>
      <c r="C18" s="13" t="s">
        <v>305</v>
      </c>
      <c r="D18" s="15">
        <v>2592869</v>
      </c>
      <c r="E18" s="19">
        <v>41670752</v>
      </c>
      <c r="F18" s="17">
        <v>0</v>
      </c>
      <c r="G18" s="17">
        <v>0</v>
      </c>
      <c r="H18" s="17">
        <v>0</v>
      </c>
      <c r="I18" s="15" t="s">
        <v>387</v>
      </c>
      <c r="J18" s="16">
        <f t="shared" si="0"/>
        <v>0</v>
      </c>
      <c r="K18" s="58" t="s">
        <v>383</v>
      </c>
      <c r="L18" s="48">
        <v>939006449</v>
      </c>
    </row>
    <row r="19" spans="1:12" s="18" customFormat="1" ht="39.75" customHeight="1" x14ac:dyDescent="0.2">
      <c r="A19" s="66" t="s">
        <v>431</v>
      </c>
      <c r="B19" s="67"/>
      <c r="C19" s="67"/>
      <c r="D19" s="67"/>
      <c r="E19" s="67"/>
      <c r="F19" s="67"/>
      <c r="G19" s="67"/>
      <c r="H19" s="67"/>
      <c r="I19" s="67"/>
      <c r="J19" s="67"/>
      <c r="K19" s="68"/>
      <c r="L19" s="47"/>
    </row>
    <row r="20" spans="1:12" s="18" customFormat="1" ht="23.1" customHeight="1" x14ac:dyDescent="0.2">
      <c r="A20" s="24">
        <v>8</v>
      </c>
      <c r="B20" s="12" t="s">
        <v>237</v>
      </c>
      <c r="C20" s="31" t="s">
        <v>262</v>
      </c>
      <c r="D20" s="15">
        <v>2592805</v>
      </c>
      <c r="E20" s="19">
        <v>40124436</v>
      </c>
      <c r="F20" s="17">
        <v>25</v>
      </c>
      <c r="G20" s="17">
        <v>8</v>
      </c>
      <c r="H20" s="17">
        <v>0</v>
      </c>
      <c r="I20" s="15" t="s">
        <v>387</v>
      </c>
      <c r="J20" s="16">
        <f>SUM(F20:I20)</f>
        <v>33</v>
      </c>
      <c r="K20" s="59"/>
      <c r="L20" s="48">
        <v>942802956</v>
      </c>
    </row>
    <row r="21" spans="1:12" s="18" customFormat="1" ht="23.1" customHeight="1" x14ac:dyDescent="0.2">
      <c r="A21" s="24">
        <v>9</v>
      </c>
      <c r="B21" s="12" t="s">
        <v>237</v>
      </c>
      <c r="C21" s="31" t="s">
        <v>266</v>
      </c>
      <c r="D21" s="15" t="s">
        <v>270</v>
      </c>
      <c r="E21" s="19">
        <v>47915909</v>
      </c>
      <c r="F21" s="17">
        <v>20</v>
      </c>
      <c r="G21" s="17">
        <v>6</v>
      </c>
      <c r="H21" s="17">
        <v>0</v>
      </c>
      <c r="I21" s="15" t="s">
        <v>387</v>
      </c>
      <c r="J21" s="16">
        <f>SUM(F21:I21)</f>
        <v>26</v>
      </c>
      <c r="K21" s="59"/>
      <c r="L21" s="48">
        <v>965299872</v>
      </c>
    </row>
    <row r="22" spans="1:12" s="18" customFormat="1" ht="23.1" customHeight="1" x14ac:dyDescent="0.2">
      <c r="A22" s="24">
        <v>10</v>
      </c>
      <c r="B22" s="12" t="s">
        <v>237</v>
      </c>
      <c r="C22" s="13" t="s">
        <v>254</v>
      </c>
      <c r="D22" s="15">
        <v>2592772</v>
      </c>
      <c r="E22" s="19">
        <v>47042039</v>
      </c>
      <c r="F22" s="17">
        <v>15</v>
      </c>
      <c r="G22" s="17">
        <v>4</v>
      </c>
      <c r="H22" s="17">
        <v>1.8</v>
      </c>
      <c r="I22" s="15" t="s">
        <v>387</v>
      </c>
      <c r="J22" s="16">
        <f>SUM(F22:I22)</f>
        <v>20.8</v>
      </c>
      <c r="K22" s="59"/>
      <c r="L22" s="48">
        <v>993786377</v>
      </c>
    </row>
    <row r="23" spans="1:12" s="22" customFormat="1" ht="23.25" customHeight="1" x14ac:dyDescent="0.25">
      <c r="A23" s="24">
        <v>11</v>
      </c>
      <c r="B23" s="12" t="s">
        <v>237</v>
      </c>
      <c r="C23" s="13" t="s">
        <v>264</v>
      </c>
      <c r="D23" s="15" t="s">
        <v>272</v>
      </c>
      <c r="E23" s="19">
        <v>42476980</v>
      </c>
      <c r="F23" s="17">
        <v>15</v>
      </c>
      <c r="G23" s="17">
        <v>0</v>
      </c>
      <c r="H23" s="17">
        <v>0</v>
      </c>
      <c r="I23" s="15" t="s">
        <v>387</v>
      </c>
      <c r="J23" s="16">
        <f>SUM(F23:I23)</f>
        <v>15</v>
      </c>
      <c r="K23" s="59"/>
      <c r="L23" s="48">
        <v>965299872</v>
      </c>
    </row>
    <row r="24" spans="1:12" s="22" customFormat="1" ht="23.25" customHeight="1" x14ac:dyDescent="0.25">
      <c r="A24" s="66" t="s">
        <v>433</v>
      </c>
      <c r="B24" s="67"/>
      <c r="C24" s="67"/>
      <c r="D24" s="67"/>
      <c r="E24" s="67"/>
      <c r="F24" s="67"/>
      <c r="G24" s="67"/>
      <c r="H24" s="67"/>
      <c r="I24" s="67"/>
      <c r="J24" s="67"/>
      <c r="K24" s="68"/>
      <c r="L24" s="48"/>
    </row>
    <row r="25" spans="1:12" s="18" customFormat="1" ht="23.1" customHeight="1" x14ac:dyDescent="0.2">
      <c r="A25" s="24">
        <v>12</v>
      </c>
      <c r="B25" s="12" t="s">
        <v>237</v>
      </c>
      <c r="C25" s="31" t="s">
        <v>399</v>
      </c>
      <c r="D25" s="15">
        <v>2592901</v>
      </c>
      <c r="E25" s="19">
        <v>47624975</v>
      </c>
      <c r="F25" s="17">
        <v>30</v>
      </c>
      <c r="G25" s="17">
        <v>6</v>
      </c>
      <c r="H25" s="17">
        <v>1.8</v>
      </c>
      <c r="I25" s="15" t="s">
        <v>387</v>
      </c>
      <c r="J25" s="16">
        <f>SUM(F25:I25)</f>
        <v>37.799999999999997</v>
      </c>
      <c r="K25" s="52"/>
      <c r="L25" s="48">
        <v>996429487</v>
      </c>
    </row>
    <row r="26" spans="1:12" s="18" customFormat="1" ht="23.1" customHeight="1" x14ac:dyDescent="0.2">
      <c r="A26" s="24">
        <v>13</v>
      </c>
      <c r="B26" s="12" t="s">
        <v>237</v>
      </c>
      <c r="C26" s="31" t="s">
        <v>265</v>
      </c>
      <c r="D26" s="15">
        <v>2592810</v>
      </c>
      <c r="E26" s="19">
        <v>47180317</v>
      </c>
      <c r="F26" s="17">
        <v>20</v>
      </c>
      <c r="G26" s="17">
        <v>8</v>
      </c>
      <c r="H26" s="17">
        <v>0</v>
      </c>
      <c r="I26" s="15" t="s">
        <v>387</v>
      </c>
      <c r="J26" s="16">
        <f>SUM(F26:I26)</f>
        <v>28</v>
      </c>
      <c r="K26" s="52"/>
      <c r="L26" s="48">
        <v>932895510</v>
      </c>
    </row>
    <row r="27" spans="1:12" s="18" customFormat="1" ht="23.1" customHeight="1" x14ac:dyDescent="0.2">
      <c r="A27" s="24">
        <v>14</v>
      </c>
      <c r="B27" s="12" t="s">
        <v>237</v>
      </c>
      <c r="C27" s="31" t="s">
        <v>405</v>
      </c>
      <c r="D27" s="15">
        <v>2592773</v>
      </c>
      <c r="E27" s="19">
        <v>40324102</v>
      </c>
      <c r="F27" s="17">
        <v>20</v>
      </c>
      <c r="G27" s="17">
        <v>6</v>
      </c>
      <c r="H27" s="17">
        <v>0</v>
      </c>
      <c r="I27" s="15" t="s">
        <v>387</v>
      </c>
      <c r="J27" s="16">
        <f>SUM(F27:I27)</f>
        <v>26</v>
      </c>
      <c r="K27" s="52"/>
      <c r="L27" s="48">
        <v>988155150</v>
      </c>
    </row>
    <row r="28" spans="1:12" s="18" customFormat="1" ht="23.1" customHeight="1" x14ac:dyDescent="0.2">
      <c r="A28" s="24">
        <v>15</v>
      </c>
      <c r="B28" s="12" t="s">
        <v>237</v>
      </c>
      <c r="C28" s="13" t="s">
        <v>269</v>
      </c>
      <c r="D28" s="15">
        <v>2592817</v>
      </c>
      <c r="E28" s="17">
        <v>43830617</v>
      </c>
      <c r="F28" s="17">
        <v>5</v>
      </c>
      <c r="G28" s="17">
        <v>6</v>
      </c>
      <c r="H28" s="17">
        <v>0</v>
      </c>
      <c r="I28" s="15" t="s">
        <v>387</v>
      </c>
      <c r="J28" s="16">
        <f>+SUM(F28:I28)</f>
        <v>11</v>
      </c>
      <c r="K28" s="52"/>
      <c r="L28" s="48">
        <v>957447296</v>
      </c>
    </row>
    <row r="29" spans="1:12" s="18" customFormat="1" ht="23.1" customHeight="1" x14ac:dyDescent="0.2">
      <c r="A29" s="85" t="s">
        <v>418</v>
      </c>
      <c r="B29" s="86"/>
      <c r="C29" s="86"/>
      <c r="D29" s="86"/>
      <c r="E29" s="86"/>
      <c r="F29" s="86"/>
      <c r="G29" s="86"/>
      <c r="H29" s="86"/>
      <c r="I29" s="86"/>
      <c r="J29" s="86"/>
      <c r="K29" s="87"/>
      <c r="L29" s="47"/>
    </row>
    <row r="30" spans="1:12" s="18" customFormat="1" ht="23.1" customHeight="1" x14ac:dyDescent="0.2">
      <c r="A30" s="24">
        <v>16</v>
      </c>
      <c r="B30" s="12" t="s">
        <v>237</v>
      </c>
      <c r="C30" s="13" t="s">
        <v>368</v>
      </c>
      <c r="D30" s="15">
        <v>2592831</v>
      </c>
      <c r="E30" s="19">
        <v>48259767</v>
      </c>
      <c r="F30" s="17">
        <v>15</v>
      </c>
      <c r="G30" s="17">
        <v>2</v>
      </c>
      <c r="H30" s="17">
        <v>9.5</v>
      </c>
      <c r="I30" s="15" t="s">
        <v>387</v>
      </c>
      <c r="J30" s="16">
        <f t="shared" ref="J30:J35" si="1">SUM(F30:I30)</f>
        <v>26.5</v>
      </c>
      <c r="K30" s="52" t="s">
        <v>369</v>
      </c>
      <c r="L30" s="48">
        <v>983337297</v>
      </c>
    </row>
    <row r="31" spans="1:12" s="18" customFormat="1" ht="23.1" customHeight="1" x14ac:dyDescent="0.2">
      <c r="A31" s="24">
        <v>17</v>
      </c>
      <c r="B31" s="12" t="s">
        <v>237</v>
      </c>
      <c r="C31" s="31" t="s">
        <v>274</v>
      </c>
      <c r="D31" s="15">
        <v>2592823</v>
      </c>
      <c r="E31" s="17">
        <v>45232214</v>
      </c>
      <c r="F31" s="17">
        <v>15</v>
      </c>
      <c r="G31" s="17">
        <v>10</v>
      </c>
      <c r="H31" s="17">
        <v>0</v>
      </c>
      <c r="I31" s="15" t="s">
        <v>387</v>
      </c>
      <c r="J31" s="16">
        <f t="shared" si="1"/>
        <v>25</v>
      </c>
      <c r="K31" s="52" t="s">
        <v>400</v>
      </c>
      <c r="L31" s="48">
        <v>949857862</v>
      </c>
    </row>
    <row r="32" spans="1:12" s="18" customFormat="1" ht="23.1" customHeight="1" x14ac:dyDescent="0.2">
      <c r="A32" s="24">
        <v>18</v>
      </c>
      <c r="B32" s="12" t="s">
        <v>237</v>
      </c>
      <c r="C32" s="13" t="s">
        <v>316</v>
      </c>
      <c r="D32" s="15">
        <v>2592881</v>
      </c>
      <c r="E32" s="19">
        <v>47160589</v>
      </c>
      <c r="F32" s="17">
        <v>15</v>
      </c>
      <c r="G32" s="17">
        <v>4</v>
      </c>
      <c r="H32" s="17">
        <v>0</v>
      </c>
      <c r="I32" s="15" t="s">
        <v>387</v>
      </c>
      <c r="J32" s="16">
        <f t="shared" si="1"/>
        <v>19</v>
      </c>
      <c r="K32" s="52" t="s">
        <v>358</v>
      </c>
      <c r="L32" s="48">
        <v>945747670</v>
      </c>
    </row>
    <row r="33" spans="1:12" s="18" customFormat="1" ht="23.1" customHeight="1" x14ac:dyDescent="0.2">
      <c r="A33" s="24">
        <v>19</v>
      </c>
      <c r="B33" s="12" t="s">
        <v>237</v>
      </c>
      <c r="C33" s="13" t="s">
        <v>256</v>
      </c>
      <c r="D33" s="19">
        <v>2592789</v>
      </c>
      <c r="E33" s="15">
        <v>47193879</v>
      </c>
      <c r="F33" s="17">
        <v>15</v>
      </c>
      <c r="G33" s="17">
        <v>4</v>
      </c>
      <c r="H33" s="17">
        <v>0</v>
      </c>
      <c r="I33" s="15" t="s">
        <v>387</v>
      </c>
      <c r="J33" s="16">
        <f t="shared" si="1"/>
        <v>19</v>
      </c>
      <c r="K33" s="52" t="s">
        <v>353</v>
      </c>
      <c r="L33" s="48">
        <v>944682833</v>
      </c>
    </row>
    <row r="34" spans="1:12" s="18" customFormat="1" ht="23.1" customHeight="1" x14ac:dyDescent="0.2">
      <c r="A34" s="24">
        <v>20</v>
      </c>
      <c r="B34" s="12" t="s">
        <v>237</v>
      </c>
      <c r="C34" s="13" t="s">
        <v>356</v>
      </c>
      <c r="D34" s="15">
        <v>2592836</v>
      </c>
      <c r="E34" s="19">
        <v>70774649</v>
      </c>
      <c r="F34" s="17">
        <v>15</v>
      </c>
      <c r="G34" s="17">
        <v>0</v>
      </c>
      <c r="H34" s="17">
        <v>0</v>
      </c>
      <c r="I34" s="15" t="s">
        <v>387</v>
      </c>
      <c r="J34" s="16">
        <f t="shared" si="1"/>
        <v>15</v>
      </c>
      <c r="K34" s="52" t="s">
        <v>355</v>
      </c>
      <c r="L34" s="48">
        <v>916933634</v>
      </c>
    </row>
    <row r="35" spans="1:12" s="18" customFormat="1" ht="23.1" customHeight="1" x14ac:dyDescent="0.2">
      <c r="A35" s="24">
        <v>21</v>
      </c>
      <c r="B35" s="12" t="s">
        <v>237</v>
      </c>
      <c r="C35" s="13" t="s">
        <v>318</v>
      </c>
      <c r="D35" s="15">
        <v>2592884</v>
      </c>
      <c r="E35" s="19">
        <v>75597926</v>
      </c>
      <c r="F35" s="17">
        <v>15</v>
      </c>
      <c r="G35" s="17">
        <v>0</v>
      </c>
      <c r="H35" s="17">
        <v>0</v>
      </c>
      <c r="I35" s="15" t="s">
        <v>387</v>
      </c>
      <c r="J35" s="16">
        <f t="shared" si="1"/>
        <v>15</v>
      </c>
      <c r="K35" s="52" t="s">
        <v>361</v>
      </c>
      <c r="L35" s="48">
        <v>930747764</v>
      </c>
    </row>
    <row r="36" spans="1:12" s="18" customFormat="1" ht="23.1" customHeight="1" x14ac:dyDescent="0.2">
      <c r="A36" s="85" t="s">
        <v>419</v>
      </c>
      <c r="B36" s="86"/>
      <c r="C36" s="86"/>
      <c r="D36" s="86"/>
      <c r="E36" s="86"/>
      <c r="F36" s="86"/>
      <c r="G36" s="86"/>
      <c r="H36" s="86"/>
      <c r="I36" s="86"/>
      <c r="J36" s="86"/>
      <c r="K36" s="87"/>
      <c r="L36" s="47"/>
    </row>
    <row r="37" spans="1:12" s="18" customFormat="1" ht="23.1" customHeight="1" x14ac:dyDescent="0.2">
      <c r="A37" s="24">
        <v>22</v>
      </c>
      <c r="B37" s="12" t="s">
        <v>237</v>
      </c>
      <c r="C37" s="13" t="s">
        <v>292</v>
      </c>
      <c r="D37" s="15">
        <v>2592854</v>
      </c>
      <c r="E37" s="19">
        <v>44797183</v>
      </c>
      <c r="F37" s="17">
        <v>10</v>
      </c>
      <c r="G37" s="17">
        <v>4</v>
      </c>
      <c r="H37" s="17">
        <v>11.4</v>
      </c>
      <c r="I37" s="15" t="s">
        <v>387</v>
      </c>
      <c r="J37" s="16">
        <f>SUM(F37:I37)</f>
        <v>25.4</v>
      </c>
      <c r="K37" s="59"/>
      <c r="L37" s="48">
        <v>920673857</v>
      </c>
    </row>
    <row r="38" spans="1:12" s="18" customFormat="1" ht="23.1" customHeight="1" x14ac:dyDescent="0.2">
      <c r="A38" s="24">
        <v>23</v>
      </c>
      <c r="B38" s="12" t="s">
        <v>237</v>
      </c>
      <c r="C38" s="31" t="s">
        <v>241</v>
      </c>
      <c r="D38" s="15">
        <v>2592734</v>
      </c>
      <c r="E38" s="19">
        <v>70080282</v>
      </c>
      <c r="F38" s="17">
        <v>10</v>
      </c>
      <c r="G38" s="17">
        <v>8</v>
      </c>
      <c r="H38" s="17">
        <v>4.8</v>
      </c>
      <c r="I38" s="15" t="s">
        <v>387</v>
      </c>
      <c r="J38" s="16">
        <f>SUM(F38:I38)</f>
        <v>22.8</v>
      </c>
      <c r="K38" s="59"/>
      <c r="L38" s="48">
        <v>925899539</v>
      </c>
    </row>
    <row r="39" spans="1:12" s="18" customFormat="1" ht="23.1" customHeight="1" x14ac:dyDescent="0.2">
      <c r="A39" s="24">
        <v>24</v>
      </c>
      <c r="B39" s="12" t="s">
        <v>237</v>
      </c>
      <c r="C39" s="13" t="s">
        <v>402</v>
      </c>
      <c r="D39" s="15">
        <v>2592790</v>
      </c>
      <c r="E39" s="19">
        <v>71831733</v>
      </c>
      <c r="F39" s="17">
        <v>10</v>
      </c>
      <c r="G39" s="17">
        <v>10</v>
      </c>
      <c r="H39" s="17">
        <v>0</v>
      </c>
      <c r="I39" s="15" t="s">
        <v>387</v>
      </c>
      <c r="J39" s="16">
        <f>SUM(F39:I39)</f>
        <v>20</v>
      </c>
      <c r="K39" s="59"/>
      <c r="L39" s="48">
        <v>928937077</v>
      </c>
    </row>
    <row r="40" spans="1:12" s="18" customFormat="1" ht="23.1" customHeight="1" x14ac:dyDescent="0.2">
      <c r="A40" s="24">
        <v>25</v>
      </c>
      <c r="B40" s="12" t="s">
        <v>237</v>
      </c>
      <c r="C40" s="13" t="s">
        <v>414</v>
      </c>
      <c r="D40" s="15">
        <v>2595743</v>
      </c>
      <c r="E40" s="19">
        <v>70946130</v>
      </c>
      <c r="F40" s="17" t="s">
        <v>17</v>
      </c>
      <c r="G40" s="17" t="s">
        <v>415</v>
      </c>
      <c r="H40" s="17" t="s">
        <v>416</v>
      </c>
      <c r="I40" s="15" t="s">
        <v>387</v>
      </c>
      <c r="J40" s="16">
        <v>18.8</v>
      </c>
      <c r="K40" s="59"/>
      <c r="L40" s="48">
        <v>957365342</v>
      </c>
    </row>
    <row r="41" spans="1:12" s="18" customFormat="1" ht="23.1" customHeight="1" x14ac:dyDescent="0.2">
      <c r="A41" s="24">
        <v>26</v>
      </c>
      <c r="B41" s="12" t="s">
        <v>237</v>
      </c>
      <c r="C41" s="13" t="s">
        <v>249</v>
      </c>
      <c r="D41" s="15">
        <v>2592755</v>
      </c>
      <c r="E41" s="19">
        <v>70467088</v>
      </c>
      <c r="F41" s="17">
        <v>10</v>
      </c>
      <c r="G41" s="17">
        <v>2</v>
      </c>
      <c r="H41" s="17">
        <v>1</v>
      </c>
      <c r="I41" s="15" t="s">
        <v>387</v>
      </c>
      <c r="J41" s="16">
        <f t="shared" ref="J41:J44" si="2">SUM(F41:I41)</f>
        <v>13</v>
      </c>
      <c r="K41" s="59"/>
      <c r="L41" s="48">
        <v>925899768</v>
      </c>
    </row>
    <row r="42" spans="1:12" s="18" customFormat="1" ht="23.1" customHeight="1" x14ac:dyDescent="0.2">
      <c r="A42" s="24">
        <v>27</v>
      </c>
      <c r="B42" s="12" t="s">
        <v>237</v>
      </c>
      <c r="C42" s="13" t="s">
        <v>244</v>
      </c>
      <c r="D42" s="15">
        <v>2592741</v>
      </c>
      <c r="E42" s="19">
        <v>44259461</v>
      </c>
      <c r="F42" s="17">
        <v>10</v>
      </c>
      <c r="G42" s="17">
        <v>0</v>
      </c>
      <c r="H42" s="17">
        <v>3.2</v>
      </c>
      <c r="I42" s="15" t="s">
        <v>387</v>
      </c>
      <c r="J42" s="16">
        <f t="shared" si="2"/>
        <v>13.2</v>
      </c>
      <c r="K42" s="52"/>
      <c r="L42" s="48">
        <v>978729765</v>
      </c>
    </row>
    <row r="43" spans="1:12" s="18" customFormat="1" ht="23.1" customHeight="1" x14ac:dyDescent="0.2">
      <c r="A43" s="24">
        <v>28</v>
      </c>
      <c r="B43" s="12" t="s">
        <v>237</v>
      </c>
      <c r="C43" s="31" t="s">
        <v>309</v>
      </c>
      <c r="D43" s="15">
        <v>2592873</v>
      </c>
      <c r="E43" s="19">
        <v>47474333</v>
      </c>
      <c r="F43" s="17">
        <v>10</v>
      </c>
      <c r="G43" s="17">
        <v>0</v>
      </c>
      <c r="H43" s="17">
        <v>1.6</v>
      </c>
      <c r="I43" s="15" t="s">
        <v>387</v>
      </c>
      <c r="J43" s="16">
        <f t="shared" si="2"/>
        <v>11.6</v>
      </c>
      <c r="K43" s="59"/>
      <c r="L43" s="48">
        <v>924557368</v>
      </c>
    </row>
    <row r="44" spans="1:12" s="18" customFormat="1" ht="23.1" customHeight="1" x14ac:dyDescent="0.2">
      <c r="A44" s="24">
        <v>29</v>
      </c>
      <c r="B44" s="12" t="s">
        <v>237</v>
      </c>
      <c r="C44" s="13" t="s">
        <v>282</v>
      </c>
      <c r="D44" s="15">
        <v>2592834</v>
      </c>
      <c r="E44" s="19">
        <v>71501739</v>
      </c>
      <c r="F44" s="17">
        <v>10</v>
      </c>
      <c r="G44" s="17">
        <v>0</v>
      </c>
      <c r="H44" s="17">
        <v>0</v>
      </c>
      <c r="I44" s="15" t="s">
        <v>387</v>
      </c>
      <c r="J44" s="16">
        <f t="shared" si="2"/>
        <v>10</v>
      </c>
      <c r="K44" s="52" t="s">
        <v>435</v>
      </c>
      <c r="L44" s="48">
        <v>996957147</v>
      </c>
    </row>
    <row r="45" spans="1:12" s="18" customFormat="1" ht="23.1" customHeight="1" x14ac:dyDescent="0.2">
      <c r="A45" s="85" t="s">
        <v>420</v>
      </c>
      <c r="B45" s="86"/>
      <c r="C45" s="86"/>
      <c r="D45" s="86"/>
      <c r="E45" s="86"/>
      <c r="F45" s="86"/>
      <c r="G45" s="86"/>
      <c r="H45" s="86"/>
      <c r="I45" s="86"/>
      <c r="J45" s="86"/>
      <c r="K45" s="87"/>
      <c r="L45" s="47"/>
    </row>
    <row r="46" spans="1:12" s="18" customFormat="1" ht="23.1" customHeight="1" x14ac:dyDescent="0.2">
      <c r="A46" s="24">
        <v>30</v>
      </c>
      <c r="B46" s="12" t="s">
        <v>237</v>
      </c>
      <c r="C46" s="31" t="s">
        <v>259</v>
      </c>
      <c r="D46" s="15" t="s">
        <v>339</v>
      </c>
      <c r="E46" s="19">
        <v>45081559</v>
      </c>
      <c r="F46" s="17">
        <v>5</v>
      </c>
      <c r="G46" s="17">
        <v>2</v>
      </c>
      <c r="H46" s="17">
        <v>0</v>
      </c>
      <c r="I46" s="15" t="s">
        <v>387</v>
      </c>
      <c r="J46" s="16">
        <f>+SUM(F46:I46)</f>
        <v>7</v>
      </c>
      <c r="K46" s="59"/>
      <c r="L46" s="48">
        <v>946281409</v>
      </c>
    </row>
    <row r="47" spans="1:12" s="22" customFormat="1" ht="23.25" customHeight="1" x14ac:dyDescent="0.25">
      <c r="A47" s="24">
        <v>31</v>
      </c>
      <c r="B47" s="12" t="s">
        <v>237</v>
      </c>
      <c r="C47" s="13" t="s">
        <v>268</v>
      </c>
      <c r="D47" s="15" t="s">
        <v>273</v>
      </c>
      <c r="E47" s="19">
        <v>48118231</v>
      </c>
      <c r="F47" s="17">
        <v>0</v>
      </c>
      <c r="G47" s="17">
        <v>6</v>
      </c>
      <c r="H47" s="17">
        <v>0.6</v>
      </c>
      <c r="I47" s="15" t="s">
        <v>387</v>
      </c>
      <c r="J47" s="16">
        <f>SUM(F47:I47)</f>
        <v>6.6</v>
      </c>
      <c r="K47" s="59"/>
      <c r="L47" s="48">
        <v>931323824</v>
      </c>
    </row>
    <row r="48" spans="1:12" s="22" customFormat="1" ht="23.25" customHeight="1" x14ac:dyDescent="0.25">
      <c r="A48" s="85" t="s">
        <v>421</v>
      </c>
      <c r="B48" s="86"/>
      <c r="C48" s="86"/>
      <c r="D48" s="86"/>
      <c r="E48" s="86"/>
      <c r="F48" s="86"/>
      <c r="G48" s="86"/>
      <c r="H48" s="86"/>
      <c r="I48" s="86"/>
      <c r="J48" s="86"/>
      <c r="K48" s="87"/>
      <c r="L48" s="47"/>
    </row>
    <row r="49" spans="1:12" s="18" customFormat="1" ht="23.1" customHeight="1" x14ac:dyDescent="0.2">
      <c r="A49" s="24">
        <v>32</v>
      </c>
      <c r="B49" s="12" t="s">
        <v>237</v>
      </c>
      <c r="C49" s="31" t="s">
        <v>300</v>
      </c>
      <c r="D49" s="15">
        <v>2592862</v>
      </c>
      <c r="E49" s="19">
        <v>42670191</v>
      </c>
      <c r="F49" s="17">
        <v>20</v>
      </c>
      <c r="G49" s="17">
        <v>10</v>
      </c>
      <c r="H49" s="17">
        <v>6.4</v>
      </c>
      <c r="I49" s="15" t="s">
        <v>387</v>
      </c>
      <c r="J49" s="16">
        <f t="shared" ref="J49:J57" si="3">SUM(F49:I49)</f>
        <v>36.4</v>
      </c>
      <c r="K49" s="52" t="s">
        <v>424</v>
      </c>
      <c r="L49" s="48">
        <v>910459432</v>
      </c>
    </row>
    <row r="50" spans="1:12" s="18" customFormat="1" ht="23.1" customHeight="1" x14ac:dyDescent="0.2">
      <c r="A50" s="24">
        <v>33</v>
      </c>
      <c r="B50" s="12" t="s">
        <v>237</v>
      </c>
      <c r="C50" s="13" t="s">
        <v>248</v>
      </c>
      <c r="D50" s="15">
        <v>2592754</v>
      </c>
      <c r="E50" s="19">
        <v>41743436</v>
      </c>
      <c r="F50" s="17">
        <v>20</v>
      </c>
      <c r="G50" s="17">
        <v>8</v>
      </c>
      <c r="H50" s="17">
        <v>1.6</v>
      </c>
      <c r="I50" s="15" t="s">
        <v>387</v>
      </c>
      <c r="J50" s="16">
        <f t="shared" si="3"/>
        <v>29.6</v>
      </c>
      <c r="K50" s="52" t="s">
        <v>365</v>
      </c>
      <c r="L50" s="48">
        <v>917971946</v>
      </c>
    </row>
    <row r="51" spans="1:12" s="18" customFormat="1" ht="23.1" customHeight="1" x14ac:dyDescent="0.2">
      <c r="A51" s="24">
        <v>34</v>
      </c>
      <c r="B51" s="12" t="s">
        <v>237</v>
      </c>
      <c r="C51" s="13" t="s">
        <v>329</v>
      </c>
      <c r="D51" s="15">
        <v>2592902</v>
      </c>
      <c r="E51" s="19">
        <v>41561939</v>
      </c>
      <c r="F51" s="17">
        <v>25</v>
      </c>
      <c r="G51" s="17">
        <v>4</v>
      </c>
      <c r="H51" s="17">
        <v>0</v>
      </c>
      <c r="I51" s="15" t="s">
        <v>387</v>
      </c>
      <c r="J51" s="16">
        <f t="shared" si="3"/>
        <v>29</v>
      </c>
      <c r="K51" s="52" t="s">
        <v>373</v>
      </c>
      <c r="L51" s="48">
        <v>982370684</v>
      </c>
    </row>
    <row r="52" spans="1:12" s="18" customFormat="1" ht="23.1" customHeight="1" x14ac:dyDescent="0.2">
      <c r="A52" s="24">
        <v>35</v>
      </c>
      <c r="B52" s="12" t="s">
        <v>237</v>
      </c>
      <c r="C52" s="13" t="s">
        <v>314</v>
      </c>
      <c r="D52" s="15">
        <v>2592879</v>
      </c>
      <c r="E52" s="19">
        <v>43136987</v>
      </c>
      <c r="F52" s="17">
        <v>25</v>
      </c>
      <c r="G52" s="17">
        <v>2</v>
      </c>
      <c r="H52" s="17">
        <v>1.8</v>
      </c>
      <c r="I52" s="15" t="s">
        <v>387</v>
      </c>
      <c r="J52" s="16">
        <f t="shared" si="3"/>
        <v>28.8</v>
      </c>
      <c r="K52" s="52" t="s">
        <v>392</v>
      </c>
      <c r="L52" s="48">
        <v>972895403</v>
      </c>
    </row>
    <row r="53" spans="1:12" s="18" customFormat="1" ht="23.1" customHeight="1" x14ac:dyDescent="0.2">
      <c r="A53" s="24">
        <v>36</v>
      </c>
      <c r="B53" s="12" t="s">
        <v>237</v>
      </c>
      <c r="C53" s="13" t="s">
        <v>261</v>
      </c>
      <c r="D53" s="15">
        <v>2592803</v>
      </c>
      <c r="E53" s="19">
        <v>71323690</v>
      </c>
      <c r="F53" s="17">
        <v>5</v>
      </c>
      <c r="G53" s="17">
        <v>22</v>
      </c>
      <c r="H53" s="17">
        <v>0</v>
      </c>
      <c r="I53" s="15" t="s">
        <v>387</v>
      </c>
      <c r="J53" s="16">
        <f t="shared" si="3"/>
        <v>27</v>
      </c>
      <c r="K53" s="52" t="s">
        <v>377</v>
      </c>
      <c r="L53" s="48">
        <v>920636324</v>
      </c>
    </row>
    <row r="54" spans="1:12" s="18" customFormat="1" ht="23.1" customHeight="1" x14ac:dyDescent="0.2">
      <c r="A54" s="24">
        <v>37</v>
      </c>
      <c r="B54" s="12" t="s">
        <v>237</v>
      </c>
      <c r="C54" s="31" t="s">
        <v>330</v>
      </c>
      <c r="D54" s="15" t="s">
        <v>331</v>
      </c>
      <c r="E54" s="19">
        <v>43106410</v>
      </c>
      <c r="F54" s="17">
        <v>10</v>
      </c>
      <c r="G54" s="17">
        <v>14</v>
      </c>
      <c r="H54" s="17">
        <v>0</v>
      </c>
      <c r="I54" s="15" t="s">
        <v>387</v>
      </c>
      <c r="J54" s="16">
        <f t="shared" si="3"/>
        <v>24</v>
      </c>
      <c r="K54" s="52" t="s">
        <v>376</v>
      </c>
      <c r="L54" s="48"/>
    </row>
    <row r="55" spans="1:12" s="18" customFormat="1" ht="23.1" customHeight="1" x14ac:dyDescent="0.2">
      <c r="A55" s="24">
        <v>38</v>
      </c>
      <c r="B55" s="12" t="s">
        <v>237</v>
      </c>
      <c r="C55" s="13" t="s">
        <v>380</v>
      </c>
      <c r="D55" s="15">
        <v>2592763</v>
      </c>
      <c r="E55" s="19">
        <v>71299342</v>
      </c>
      <c r="F55" s="17">
        <v>10</v>
      </c>
      <c r="G55" s="17">
        <v>12</v>
      </c>
      <c r="H55" s="17">
        <v>0</v>
      </c>
      <c r="I55" s="15" t="s">
        <v>387</v>
      </c>
      <c r="J55" s="16">
        <f t="shared" si="3"/>
        <v>22</v>
      </c>
      <c r="K55" s="52" t="s">
        <v>381</v>
      </c>
      <c r="L55" s="48">
        <v>951037179</v>
      </c>
    </row>
    <row r="56" spans="1:12" s="18" customFormat="1" ht="23.1" customHeight="1" x14ac:dyDescent="0.2">
      <c r="A56" s="24">
        <v>39</v>
      </c>
      <c r="B56" s="12" t="s">
        <v>237</v>
      </c>
      <c r="C56" s="13" t="s">
        <v>311</v>
      </c>
      <c r="D56" s="15">
        <v>2592875</v>
      </c>
      <c r="E56" s="19">
        <v>74145344</v>
      </c>
      <c r="F56" s="17">
        <v>20</v>
      </c>
      <c r="G56" s="17">
        <v>0</v>
      </c>
      <c r="H56" s="17">
        <v>1.8</v>
      </c>
      <c r="I56" s="15" t="s">
        <v>387</v>
      </c>
      <c r="J56" s="16">
        <f t="shared" si="3"/>
        <v>21.8</v>
      </c>
      <c r="K56" s="52" t="s">
        <v>384</v>
      </c>
      <c r="L56" s="48">
        <v>916677093</v>
      </c>
    </row>
    <row r="57" spans="1:12" s="18" customFormat="1" ht="23.1" customHeight="1" x14ac:dyDescent="0.2">
      <c r="A57" s="24">
        <v>40</v>
      </c>
      <c r="B57" s="12" t="s">
        <v>237</v>
      </c>
      <c r="C57" s="31" t="s">
        <v>428</v>
      </c>
      <c r="D57" s="15">
        <v>2592767</v>
      </c>
      <c r="E57" s="19">
        <v>41653905</v>
      </c>
      <c r="F57" s="17">
        <v>5</v>
      </c>
      <c r="G57" s="17">
        <v>6</v>
      </c>
      <c r="H57" s="17">
        <v>4.3</v>
      </c>
      <c r="I57" s="15" t="s">
        <v>387</v>
      </c>
      <c r="J57" s="16">
        <f t="shared" si="3"/>
        <v>15.3</v>
      </c>
      <c r="K57" s="52" t="s">
        <v>378</v>
      </c>
      <c r="L57" s="48">
        <v>935009051</v>
      </c>
    </row>
    <row r="58" spans="1:12" s="18" customFormat="1" ht="23.1" customHeight="1" x14ac:dyDescent="0.2">
      <c r="A58" s="24">
        <v>41</v>
      </c>
      <c r="B58" s="12" t="s">
        <v>237</v>
      </c>
      <c r="C58" s="13" t="s">
        <v>258</v>
      </c>
      <c r="D58" s="15">
        <v>2592795</v>
      </c>
      <c r="E58" s="19">
        <v>77569429</v>
      </c>
      <c r="F58" s="17">
        <v>5</v>
      </c>
      <c r="G58" s="17">
        <v>0</v>
      </c>
      <c r="H58" s="17">
        <v>5.2</v>
      </c>
      <c r="I58" s="15">
        <f>SUM(F58:H58)*0.15</f>
        <v>1.5299999999999998</v>
      </c>
      <c r="J58" s="16">
        <f t="shared" ref="J58:J64" si="4">+SUM(F58:I58)</f>
        <v>11.729999999999999</v>
      </c>
      <c r="K58" s="52" t="s">
        <v>378</v>
      </c>
      <c r="L58" s="48">
        <v>913946946</v>
      </c>
    </row>
    <row r="59" spans="1:12" s="18" customFormat="1" ht="23.1" customHeight="1" x14ac:dyDescent="0.2">
      <c r="A59" s="24">
        <v>42</v>
      </c>
      <c r="B59" s="12" t="s">
        <v>237</v>
      </c>
      <c r="C59" s="13" t="s">
        <v>253</v>
      </c>
      <c r="D59" s="15">
        <v>2592771</v>
      </c>
      <c r="E59" s="19">
        <v>17592632</v>
      </c>
      <c r="F59" s="17">
        <v>5</v>
      </c>
      <c r="G59" s="17">
        <v>6</v>
      </c>
      <c r="H59" s="17">
        <v>0</v>
      </c>
      <c r="I59" s="15" t="s">
        <v>387</v>
      </c>
      <c r="J59" s="16">
        <f t="shared" si="4"/>
        <v>11</v>
      </c>
      <c r="K59" s="52" t="s">
        <v>386</v>
      </c>
      <c r="L59" s="48">
        <v>956805660</v>
      </c>
    </row>
    <row r="60" spans="1:12" s="18" customFormat="1" ht="23.1" customHeight="1" x14ac:dyDescent="0.2">
      <c r="A60" s="24">
        <v>43</v>
      </c>
      <c r="B60" s="12" t="s">
        <v>237</v>
      </c>
      <c r="C60" s="13" t="s">
        <v>263</v>
      </c>
      <c r="D60" s="15">
        <v>2592807</v>
      </c>
      <c r="E60" s="19">
        <v>70766066</v>
      </c>
      <c r="F60" s="17">
        <v>5</v>
      </c>
      <c r="G60" s="17">
        <v>0</v>
      </c>
      <c r="H60" s="17">
        <v>5.4</v>
      </c>
      <c r="I60" s="15" t="s">
        <v>387</v>
      </c>
      <c r="J60" s="16">
        <f t="shared" si="4"/>
        <v>10.4</v>
      </c>
      <c r="K60" s="52" t="s">
        <v>363</v>
      </c>
      <c r="L60" s="48">
        <v>974140337</v>
      </c>
    </row>
    <row r="61" spans="1:12" s="18" customFormat="1" ht="23.1" customHeight="1" x14ac:dyDescent="0.2">
      <c r="A61" s="24">
        <v>44</v>
      </c>
      <c r="B61" s="12" t="s">
        <v>237</v>
      </c>
      <c r="C61" s="13" t="s">
        <v>325</v>
      </c>
      <c r="D61" s="15">
        <v>2592895</v>
      </c>
      <c r="E61" s="19">
        <v>40530297</v>
      </c>
      <c r="F61" s="17">
        <v>5</v>
      </c>
      <c r="G61" s="17">
        <v>4</v>
      </c>
      <c r="H61" s="17">
        <v>1</v>
      </c>
      <c r="I61" s="15" t="s">
        <v>387</v>
      </c>
      <c r="J61" s="16">
        <f t="shared" si="4"/>
        <v>10</v>
      </c>
      <c r="K61" s="52" t="s">
        <v>379</v>
      </c>
      <c r="L61" s="48">
        <v>961577114</v>
      </c>
    </row>
    <row r="62" spans="1:12" s="18" customFormat="1" ht="23.1" customHeight="1" x14ac:dyDescent="0.2">
      <c r="A62" s="24">
        <v>45</v>
      </c>
      <c r="B62" s="12" t="s">
        <v>237</v>
      </c>
      <c r="C62" s="31" t="s">
        <v>286</v>
      </c>
      <c r="D62" s="15">
        <v>2592841</v>
      </c>
      <c r="E62" s="19">
        <v>72138882</v>
      </c>
      <c r="F62" s="17">
        <v>5</v>
      </c>
      <c r="G62" s="17">
        <v>4</v>
      </c>
      <c r="H62" s="17">
        <v>0.9</v>
      </c>
      <c r="I62" s="15" t="s">
        <v>387</v>
      </c>
      <c r="J62" s="16">
        <f t="shared" si="4"/>
        <v>9.9</v>
      </c>
      <c r="K62" s="52" t="s">
        <v>430</v>
      </c>
      <c r="L62" s="48">
        <v>926962216</v>
      </c>
    </row>
    <row r="63" spans="1:12" s="18" customFormat="1" ht="23.1" customHeight="1" x14ac:dyDescent="0.2">
      <c r="A63" s="24">
        <v>46</v>
      </c>
      <c r="B63" s="12" t="s">
        <v>237</v>
      </c>
      <c r="C63" s="31" t="s">
        <v>436</v>
      </c>
      <c r="D63" s="15">
        <v>2592852</v>
      </c>
      <c r="E63" s="19">
        <v>44756479</v>
      </c>
      <c r="F63" s="17">
        <v>5</v>
      </c>
      <c r="G63" s="17">
        <v>4</v>
      </c>
      <c r="H63" s="17">
        <v>0</v>
      </c>
      <c r="I63" s="15" t="s">
        <v>387</v>
      </c>
      <c r="J63" s="16">
        <f t="shared" si="4"/>
        <v>9</v>
      </c>
      <c r="K63" s="52" t="s">
        <v>437</v>
      </c>
      <c r="L63" s="48"/>
    </row>
    <row r="64" spans="1:12" s="18" customFormat="1" ht="23.1" customHeight="1" x14ac:dyDescent="0.2">
      <c r="A64" s="24">
        <v>47</v>
      </c>
      <c r="B64" s="12" t="s">
        <v>237</v>
      </c>
      <c r="C64" s="13" t="s">
        <v>276</v>
      </c>
      <c r="D64" s="15">
        <v>2592825</v>
      </c>
      <c r="E64" s="19">
        <v>76870458</v>
      </c>
      <c r="F64" s="17">
        <v>5</v>
      </c>
      <c r="G64" s="17">
        <v>4</v>
      </c>
      <c r="H64" s="17">
        <v>0</v>
      </c>
      <c r="I64" s="15" t="s">
        <v>387</v>
      </c>
      <c r="J64" s="16">
        <f t="shared" si="4"/>
        <v>9</v>
      </c>
      <c r="K64" s="52" t="s">
        <v>386</v>
      </c>
      <c r="L64" s="48">
        <v>947617757</v>
      </c>
    </row>
    <row r="65" spans="1:12" s="18" customFormat="1" ht="23.1" customHeight="1" x14ac:dyDescent="0.2">
      <c r="A65" s="24">
        <v>48</v>
      </c>
      <c r="B65" s="12" t="s">
        <v>237</v>
      </c>
      <c r="C65" s="13" t="s">
        <v>394</v>
      </c>
      <c r="D65" s="15">
        <v>2592661</v>
      </c>
      <c r="E65" s="19">
        <v>73468639</v>
      </c>
      <c r="F65" s="17">
        <v>5</v>
      </c>
      <c r="G65" s="17">
        <v>4</v>
      </c>
      <c r="H65" s="17">
        <v>0</v>
      </c>
      <c r="I65" s="15" t="s">
        <v>387</v>
      </c>
      <c r="J65" s="16">
        <f>SUM(F65:I65)</f>
        <v>9</v>
      </c>
      <c r="K65" s="52" t="s">
        <v>381</v>
      </c>
      <c r="L65" s="48">
        <v>971023235</v>
      </c>
    </row>
    <row r="66" spans="1:12" s="18" customFormat="1" ht="23.1" customHeight="1" x14ac:dyDescent="0.2">
      <c r="A66" s="24">
        <v>49</v>
      </c>
      <c r="B66" s="12" t="s">
        <v>237</v>
      </c>
      <c r="C66" s="31" t="s">
        <v>279</v>
      </c>
      <c r="D66" s="15">
        <v>2492829</v>
      </c>
      <c r="E66" s="19">
        <v>42736758</v>
      </c>
      <c r="F66" s="17">
        <v>5</v>
      </c>
      <c r="G66" s="17">
        <v>0</v>
      </c>
      <c r="H66" s="17">
        <v>3.9</v>
      </c>
      <c r="I66" s="15" t="s">
        <v>387</v>
      </c>
      <c r="J66" s="16">
        <f>+SUM(F66:I66)</f>
        <v>8.9</v>
      </c>
      <c r="K66" s="52" t="s">
        <v>422</v>
      </c>
      <c r="L66" s="48">
        <v>918764255</v>
      </c>
    </row>
    <row r="67" spans="1:12" s="18" customFormat="1" ht="23.1" customHeight="1" x14ac:dyDescent="0.2">
      <c r="A67" s="24">
        <v>50</v>
      </c>
      <c r="B67" s="12" t="s">
        <v>237</v>
      </c>
      <c r="C67" s="13" t="s">
        <v>337</v>
      </c>
      <c r="D67" s="15">
        <v>2592916</v>
      </c>
      <c r="E67" s="19">
        <v>46586095</v>
      </c>
      <c r="F67" s="17">
        <v>5</v>
      </c>
      <c r="G67" s="17">
        <v>2</v>
      </c>
      <c r="H67" s="17">
        <v>0.6</v>
      </c>
      <c r="I67" s="15" t="s">
        <v>387</v>
      </c>
      <c r="J67" s="16">
        <f>+SUM(F67:I67)</f>
        <v>7.6</v>
      </c>
      <c r="K67" s="52" t="s">
        <v>362</v>
      </c>
      <c r="L67" s="48">
        <v>990756417</v>
      </c>
    </row>
    <row r="68" spans="1:12" s="22" customFormat="1" ht="23.25" customHeight="1" x14ac:dyDescent="0.25">
      <c r="A68" s="24">
        <v>51</v>
      </c>
      <c r="B68" s="12" t="s">
        <v>237</v>
      </c>
      <c r="C68" s="13" t="s">
        <v>271</v>
      </c>
      <c r="D68" s="15" t="s">
        <v>319</v>
      </c>
      <c r="E68" s="19">
        <v>41288696</v>
      </c>
      <c r="F68" s="17">
        <v>5</v>
      </c>
      <c r="G68" s="17">
        <v>2</v>
      </c>
      <c r="H68" s="17">
        <v>0</v>
      </c>
      <c r="I68" s="15" t="s">
        <v>387</v>
      </c>
      <c r="J68" s="16">
        <f>SUM(F68:I68)</f>
        <v>7</v>
      </c>
      <c r="K68" s="52" t="s">
        <v>407</v>
      </c>
      <c r="L68" s="48">
        <v>971412880</v>
      </c>
    </row>
    <row r="69" spans="1:12" s="18" customFormat="1" ht="23.1" customHeight="1" x14ac:dyDescent="0.2">
      <c r="A69" s="24">
        <v>52</v>
      </c>
      <c r="B69" s="12" t="s">
        <v>237</v>
      </c>
      <c r="C69" s="31" t="s">
        <v>315</v>
      </c>
      <c r="D69" s="15">
        <v>2592880</v>
      </c>
      <c r="E69" s="19">
        <v>42535257</v>
      </c>
      <c r="F69" s="17">
        <v>5</v>
      </c>
      <c r="G69" s="17">
        <v>2</v>
      </c>
      <c r="H69" s="17">
        <v>0</v>
      </c>
      <c r="I69" s="15" t="s">
        <v>387</v>
      </c>
      <c r="J69" s="16">
        <f t="shared" ref="J69:J76" si="5">+SUM(F69:I69)</f>
        <v>7</v>
      </c>
      <c r="K69" s="52" t="s">
        <v>417</v>
      </c>
      <c r="L69" s="48">
        <v>988114647</v>
      </c>
    </row>
    <row r="70" spans="1:12" s="18" customFormat="1" ht="23.1" customHeight="1" x14ac:dyDescent="0.2">
      <c r="A70" s="24">
        <v>53</v>
      </c>
      <c r="B70" s="12" t="s">
        <v>237</v>
      </c>
      <c r="C70" s="13" t="s">
        <v>246</v>
      </c>
      <c r="D70" s="15">
        <v>25927446</v>
      </c>
      <c r="E70" s="19">
        <v>46877593</v>
      </c>
      <c r="F70" s="17">
        <v>5</v>
      </c>
      <c r="G70" s="17">
        <v>2</v>
      </c>
      <c r="H70" s="17">
        <v>0</v>
      </c>
      <c r="I70" s="15" t="s">
        <v>387</v>
      </c>
      <c r="J70" s="16">
        <f t="shared" si="5"/>
        <v>7</v>
      </c>
      <c r="K70" s="52" t="s">
        <v>391</v>
      </c>
      <c r="L70" s="48">
        <v>995764962</v>
      </c>
    </row>
    <row r="71" spans="1:12" s="18" customFormat="1" ht="23.1" customHeight="1" x14ac:dyDescent="0.2">
      <c r="A71" s="24">
        <v>54</v>
      </c>
      <c r="B71" s="12" t="s">
        <v>237</v>
      </c>
      <c r="C71" s="31" t="s">
        <v>277</v>
      </c>
      <c r="D71" s="15">
        <v>2592826</v>
      </c>
      <c r="E71" s="15">
        <v>45923914</v>
      </c>
      <c r="F71" s="17">
        <v>5</v>
      </c>
      <c r="G71" s="17">
        <v>2</v>
      </c>
      <c r="H71" s="17">
        <v>0</v>
      </c>
      <c r="I71" s="15" t="s">
        <v>387</v>
      </c>
      <c r="J71" s="16">
        <f>+SUM(F71:I71)</f>
        <v>7</v>
      </c>
      <c r="K71" s="52" t="s">
        <v>410</v>
      </c>
      <c r="L71" s="48">
        <v>931375610</v>
      </c>
    </row>
    <row r="72" spans="1:12" s="18" customFormat="1" ht="23.1" customHeight="1" x14ac:dyDescent="0.2">
      <c r="A72" s="24">
        <v>55</v>
      </c>
      <c r="B72" s="12" t="s">
        <v>237</v>
      </c>
      <c r="C72" s="13" t="s">
        <v>374</v>
      </c>
      <c r="D72" s="15">
        <v>2592844</v>
      </c>
      <c r="E72" s="19">
        <v>71831748</v>
      </c>
      <c r="F72" s="17">
        <v>5</v>
      </c>
      <c r="G72" s="17">
        <v>2</v>
      </c>
      <c r="H72" s="17">
        <v>0</v>
      </c>
      <c r="I72" s="15" t="s">
        <v>387</v>
      </c>
      <c r="J72" s="16">
        <f t="shared" si="5"/>
        <v>7</v>
      </c>
      <c r="K72" s="52" t="s">
        <v>375</v>
      </c>
      <c r="L72" s="48">
        <v>935532634</v>
      </c>
    </row>
    <row r="73" spans="1:12" s="18" customFormat="1" ht="23.1" customHeight="1" x14ac:dyDescent="0.2">
      <c r="A73" s="24">
        <v>56</v>
      </c>
      <c r="B73" s="12" t="s">
        <v>237</v>
      </c>
      <c r="C73" s="13" t="s">
        <v>260</v>
      </c>
      <c r="D73" s="15">
        <v>2592802</v>
      </c>
      <c r="E73" s="19">
        <v>70766068</v>
      </c>
      <c r="F73" s="17">
        <v>5</v>
      </c>
      <c r="G73" s="17">
        <v>2</v>
      </c>
      <c r="H73" s="17">
        <v>0</v>
      </c>
      <c r="I73" s="15" t="s">
        <v>387</v>
      </c>
      <c r="J73" s="16">
        <f t="shared" si="5"/>
        <v>7</v>
      </c>
      <c r="K73" s="52" t="s">
        <v>364</v>
      </c>
      <c r="L73" s="48">
        <v>967954621</v>
      </c>
    </row>
    <row r="74" spans="1:12" s="18" customFormat="1" ht="23.1" customHeight="1" x14ac:dyDescent="0.2">
      <c r="A74" s="24">
        <v>57</v>
      </c>
      <c r="B74" s="12" t="s">
        <v>237</v>
      </c>
      <c r="C74" s="13" t="s">
        <v>302</v>
      </c>
      <c r="D74" s="15" t="s">
        <v>313</v>
      </c>
      <c r="E74" s="19">
        <v>70009238</v>
      </c>
      <c r="F74" s="17">
        <v>5</v>
      </c>
      <c r="G74" s="17">
        <v>0</v>
      </c>
      <c r="H74" s="17">
        <v>1.6</v>
      </c>
      <c r="I74" s="15" t="s">
        <v>387</v>
      </c>
      <c r="J74" s="16">
        <f t="shared" si="5"/>
        <v>6.6</v>
      </c>
      <c r="K74" s="52" t="s">
        <v>376</v>
      </c>
      <c r="L74" s="48">
        <v>921689111</v>
      </c>
    </row>
    <row r="75" spans="1:12" s="18" customFormat="1" ht="23.1" customHeight="1" x14ac:dyDescent="0.2">
      <c r="A75" s="24">
        <v>58</v>
      </c>
      <c r="B75" s="12" t="s">
        <v>237</v>
      </c>
      <c r="C75" s="31" t="s">
        <v>403</v>
      </c>
      <c r="D75" s="15">
        <v>2592847</v>
      </c>
      <c r="E75" s="19">
        <v>45906857</v>
      </c>
      <c r="F75" s="17">
        <v>5</v>
      </c>
      <c r="G75" s="17">
        <v>0</v>
      </c>
      <c r="H75" s="17">
        <v>1.5</v>
      </c>
      <c r="I75" s="15" t="s">
        <v>387</v>
      </c>
      <c r="J75" s="16">
        <f t="shared" si="5"/>
        <v>6.5</v>
      </c>
      <c r="K75" s="52" t="s">
        <v>404</v>
      </c>
      <c r="L75" s="48">
        <v>919018387</v>
      </c>
    </row>
    <row r="76" spans="1:12" s="18" customFormat="1" ht="23.1" customHeight="1" x14ac:dyDescent="0.2">
      <c r="A76" s="24">
        <v>59</v>
      </c>
      <c r="B76" s="12" t="s">
        <v>237</v>
      </c>
      <c r="C76" s="13" t="s">
        <v>303</v>
      </c>
      <c r="D76" s="15">
        <v>2592867</v>
      </c>
      <c r="E76" s="19">
        <v>48289724</v>
      </c>
      <c r="F76" s="17">
        <v>5</v>
      </c>
      <c r="G76" s="17">
        <v>0</v>
      </c>
      <c r="H76" s="17">
        <v>0</v>
      </c>
      <c r="I76" s="15" t="s">
        <v>387</v>
      </c>
      <c r="J76" s="16">
        <f t="shared" si="5"/>
        <v>5</v>
      </c>
      <c r="K76" s="52" t="s">
        <v>372</v>
      </c>
      <c r="L76" s="48">
        <v>952097526</v>
      </c>
    </row>
    <row r="77" spans="1:12" s="18" customFormat="1" ht="38.25" x14ac:dyDescent="0.2">
      <c r="A77" s="24">
        <v>60</v>
      </c>
      <c r="B77" s="12" t="s">
        <v>237</v>
      </c>
      <c r="C77" s="13" t="s">
        <v>357</v>
      </c>
      <c r="D77" s="15" t="s">
        <v>238</v>
      </c>
      <c r="E77" s="19">
        <v>71244323</v>
      </c>
      <c r="F77" s="17" t="s">
        <v>387</v>
      </c>
      <c r="G77" s="17" t="s">
        <v>387</v>
      </c>
      <c r="H77" s="17" t="s">
        <v>387</v>
      </c>
      <c r="I77" s="15" t="s">
        <v>387</v>
      </c>
      <c r="J77" s="16" t="s">
        <v>387</v>
      </c>
      <c r="K77" s="53" t="s">
        <v>451</v>
      </c>
      <c r="L77" s="48"/>
    </row>
    <row r="78" spans="1:12" s="18" customFormat="1" ht="51" x14ac:dyDescent="0.2">
      <c r="A78" s="24">
        <v>61</v>
      </c>
      <c r="B78" s="12" t="s">
        <v>237</v>
      </c>
      <c r="C78" s="13" t="s">
        <v>359</v>
      </c>
      <c r="D78" s="15">
        <v>2592863</v>
      </c>
      <c r="E78" s="19">
        <v>75651302</v>
      </c>
      <c r="F78" s="17" t="s">
        <v>387</v>
      </c>
      <c r="G78" s="17" t="s">
        <v>387</v>
      </c>
      <c r="H78" s="17" t="s">
        <v>387</v>
      </c>
      <c r="I78" s="15" t="s">
        <v>387</v>
      </c>
      <c r="J78" s="16" t="s">
        <v>387</v>
      </c>
      <c r="K78" s="53" t="s">
        <v>459</v>
      </c>
      <c r="L78" s="48">
        <v>951535487</v>
      </c>
    </row>
    <row r="79" spans="1:12" s="18" customFormat="1" ht="51" x14ac:dyDescent="0.2">
      <c r="A79" s="24">
        <v>62</v>
      </c>
      <c r="B79" s="12" t="s">
        <v>237</v>
      </c>
      <c r="C79" s="31" t="s">
        <v>366</v>
      </c>
      <c r="D79" s="15">
        <v>2592908</v>
      </c>
      <c r="E79" s="19">
        <v>75111828</v>
      </c>
      <c r="F79" s="17" t="s">
        <v>387</v>
      </c>
      <c r="G79" s="17" t="s">
        <v>387</v>
      </c>
      <c r="H79" s="17" t="s">
        <v>387</v>
      </c>
      <c r="I79" s="15" t="s">
        <v>387</v>
      </c>
      <c r="J79" s="16" t="s">
        <v>387</v>
      </c>
      <c r="K79" s="53" t="s">
        <v>460</v>
      </c>
      <c r="L79" s="48">
        <v>991660953</v>
      </c>
    </row>
    <row r="80" spans="1:12" s="18" customFormat="1" ht="51" x14ac:dyDescent="0.2">
      <c r="A80" s="24">
        <v>63</v>
      </c>
      <c r="B80" s="12" t="s">
        <v>237</v>
      </c>
      <c r="C80" s="31" t="s">
        <v>367</v>
      </c>
      <c r="D80" s="15">
        <v>2592913</v>
      </c>
      <c r="E80" s="19">
        <v>16487757</v>
      </c>
      <c r="F80" s="17" t="s">
        <v>387</v>
      </c>
      <c r="G80" s="17" t="s">
        <v>387</v>
      </c>
      <c r="H80" s="17" t="s">
        <v>387</v>
      </c>
      <c r="I80" s="15" t="s">
        <v>387</v>
      </c>
      <c r="J80" s="16" t="s">
        <v>387</v>
      </c>
      <c r="K80" s="53" t="s">
        <v>460</v>
      </c>
      <c r="L80" s="48">
        <v>979937747</v>
      </c>
    </row>
    <row r="81" spans="1:12" s="18" customFormat="1" ht="38.25" x14ac:dyDescent="0.2">
      <c r="A81" s="24">
        <v>64</v>
      </c>
      <c r="B81" s="12" t="s">
        <v>237</v>
      </c>
      <c r="C81" s="31" t="s">
        <v>275</v>
      </c>
      <c r="D81" s="15">
        <v>2592824</v>
      </c>
      <c r="E81" s="19">
        <v>48226141</v>
      </c>
      <c r="F81" s="17" t="s">
        <v>387</v>
      </c>
      <c r="G81" s="17" t="s">
        <v>387</v>
      </c>
      <c r="H81" s="17" t="s">
        <v>387</v>
      </c>
      <c r="I81" s="15" t="s">
        <v>387</v>
      </c>
      <c r="J81" s="16" t="s">
        <v>387</v>
      </c>
      <c r="K81" s="53" t="s">
        <v>451</v>
      </c>
      <c r="L81" s="48">
        <v>977233382</v>
      </c>
    </row>
    <row r="82" spans="1:12" s="18" customFormat="1" ht="57" customHeight="1" x14ac:dyDescent="0.2">
      <c r="A82" s="24">
        <v>65</v>
      </c>
      <c r="B82" s="12" t="s">
        <v>237</v>
      </c>
      <c r="C82" s="31" t="s">
        <v>312</v>
      </c>
      <c r="D82" s="15">
        <v>2592877</v>
      </c>
      <c r="E82" s="19">
        <v>71820336</v>
      </c>
      <c r="F82" s="17" t="s">
        <v>387</v>
      </c>
      <c r="G82" s="17" t="s">
        <v>387</v>
      </c>
      <c r="H82" s="17" t="s">
        <v>387</v>
      </c>
      <c r="I82" s="15" t="s">
        <v>387</v>
      </c>
      <c r="J82" s="16" t="s">
        <v>387</v>
      </c>
      <c r="K82" s="53" t="s">
        <v>453</v>
      </c>
      <c r="L82" s="48">
        <v>988482385</v>
      </c>
    </row>
    <row r="83" spans="1:12" s="18" customFormat="1" ht="51" x14ac:dyDescent="0.2">
      <c r="A83" s="24">
        <v>66</v>
      </c>
      <c r="B83" s="12" t="s">
        <v>237</v>
      </c>
      <c r="C83" s="31" t="s">
        <v>370</v>
      </c>
      <c r="D83" s="15">
        <v>2592921</v>
      </c>
      <c r="E83" s="19">
        <v>46882484</v>
      </c>
      <c r="F83" s="17" t="s">
        <v>387</v>
      </c>
      <c r="G83" s="17" t="s">
        <v>387</v>
      </c>
      <c r="H83" s="17" t="s">
        <v>387</v>
      </c>
      <c r="I83" s="15" t="s">
        <v>387</v>
      </c>
      <c r="J83" s="16" t="s">
        <v>387</v>
      </c>
      <c r="K83" s="53" t="s">
        <v>461</v>
      </c>
      <c r="L83" s="48">
        <v>950778290</v>
      </c>
    </row>
    <row r="84" spans="1:12" s="18" customFormat="1" ht="38.25" x14ac:dyDescent="0.2">
      <c r="A84" s="24">
        <v>67</v>
      </c>
      <c r="B84" s="12" t="s">
        <v>237</v>
      </c>
      <c r="C84" s="31" t="s">
        <v>289</v>
      </c>
      <c r="D84" s="15" t="s">
        <v>326</v>
      </c>
      <c r="E84" s="19">
        <v>70160791</v>
      </c>
      <c r="F84" s="17" t="s">
        <v>387</v>
      </c>
      <c r="G84" s="17" t="s">
        <v>387</v>
      </c>
      <c r="H84" s="17" t="s">
        <v>387</v>
      </c>
      <c r="I84" s="15" t="s">
        <v>387</v>
      </c>
      <c r="J84" s="16" t="s">
        <v>387</v>
      </c>
      <c r="K84" s="53" t="s">
        <v>451</v>
      </c>
      <c r="L84" s="48">
        <v>941202367</v>
      </c>
    </row>
    <row r="85" spans="1:12" s="18" customFormat="1" ht="38.25" x14ac:dyDescent="0.2">
      <c r="A85" s="24">
        <v>68</v>
      </c>
      <c r="B85" s="12" t="s">
        <v>237</v>
      </c>
      <c r="C85" s="31" t="s">
        <v>371</v>
      </c>
      <c r="D85" s="15">
        <v>2592878</v>
      </c>
      <c r="E85" s="19">
        <v>42823569</v>
      </c>
      <c r="F85" s="17" t="s">
        <v>387</v>
      </c>
      <c r="G85" s="17" t="s">
        <v>387</v>
      </c>
      <c r="H85" s="17" t="s">
        <v>387</v>
      </c>
      <c r="I85" s="15" t="s">
        <v>387</v>
      </c>
      <c r="J85" s="16" t="s">
        <v>387</v>
      </c>
      <c r="K85" s="53" t="s">
        <v>451</v>
      </c>
      <c r="L85" s="48">
        <v>942823569</v>
      </c>
    </row>
    <row r="86" spans="1:12" s="18" customFormat="1" ht="51" x14ac:dyDescent="0.2">
      <c r="A86" s="24">
        <v>69</v>
      </c>
      <c r="B86" s="12" t="s">
        <v>237</v>
      </c>
      <c r="C86" s="13" t="s">
        <v>385</v>
      </c>
      <c r="D86" s="15">
        <v>2592912</v>
      </c>
      <c r="E86" s="19">
        <v>77484405</v>
      </c>
      <c r="F86" s="17" t="s">
        <v>387</v>
      </c>
      <c r="G86" s="17" t="s">
        <v>387</v>
      </c>
      <c r="H86" s="17" t="s">
        <v>387</v>
      </c>
      <c r="I86" s="15" t="s">
        <v>387</v>
      </c>
      <c r="J86" s="16" t="s">
        <v>387</v>
      </c>
      <c r="K86" s="53" t="s">
        <v>459</v>
      </c>
      <c r="L86" s="48">
        <v>997388189</v>
      </c>
    </row>
    <row r="87" spans="1:12" s="18" customFormat="1" ht="38.25" x14ac:dyDescent="0.2">
      <c r="A87" s="24">
        <v>70</v>
      </c>
      <c r="B87" s="12" t="s">
        <v>237</v>
      </c>
      <c r="C87" s="13" t="s">
        <v>328</v>
      </c>
      <c r="D87" s="15" t="s">
        <v>334</v>
      </c>
      <c r="E87" s="19">
        <v>41933387</v>
      </c>
      <c r="F87" s="17" t="s">
        <v>387</v>
      </c>
      <c r="G87" s="17" t="s">
        <v>387</v>
      </c>
      <c r="H87" s="17" t="s">
        <v>387</v>
      </c>
      <c r="I87" s="15" t="s">
        <v>387</v>
      </c>
      <c r="J87" s="16" t="s">
        <v>387</v>
      </c>
      <c r="K87" s="53" t="s">
        <v>451</v>
      </c>
      <c r="L87" s="48">
        <v>994521365</v>
      </c>
    </row>
    <row r="88" spans="1:12" s="18" customFormat="1" ht="38.25" x14ac:dyDescent="0.2">
      <c r="A88" s="24">
        <v>71</v>
      </c>
      <c r="B88" s="12" t="s">
        <v>237</v>
      </c>
      <c r="C88" s="13" t="s">
        <v>327</v>
      </c>
      <c r="D88" s="35" t="s">
        <v>336</v>
      </c>
      <c r="E88" s="19">
        <v>75822416</v>
      </c>
      <c r="F88" s="17" t="s">
        <v>387</v>
      </c>
      <c r="G88" s="17" t="s">
        <v>387</v>
      </c>
      <c r="H88" s="17" t="s">
        <v>387</v>
      </c>
      <c r="I88" s="15" t="s">
        <v>387</v>
      </c>
      <c r="J88" s="16" t="s">
        <v>387</v>
      </c>
      <c r="K88" s="53" t="s">
        <v>451</v>
      </c>
      <c r="L88" s="48">
        <v>939144138</v>
      </c>
    </row>
    <row r="89" spans="1:12" s="18" customFormat="1" ht="38.25" x14ac:dyDescent="0.2">
      <c r="A89" s="24">
        <v>72</v>
      </c>
      <c r="B89" s="12" t="s">
        <v>237</v>
      </c>
      <c r="C89" s="13" t="s">
        <v>395</v>
      </c>
      <c r="D89" s="15">
        <v>2592814</v>
      </c>
      <c r="E89" s="19">
        <v>70823445</v>
      </c>
      <c r="F89" s="17" t="s">
        <v>387</v>
      </c>
      <c r="G89" s="17" t="s">
        <v>387</v>
      </c>
      <c r="H89" s="17" t="s">
        <v>387</v>
      </c>
      <c r="I89" s="15" t="s">
        <v>387</v>
      </c>
      <c r="J89" s="16" t="s">
        <v>387</v>
      </c>
      <c r="K89" s="53" t="s">
        <v>451</v>
      </c>
      <c r="L89" s="48">
        <v>942033842</v>
      </c>
    </row>
    <row r="90" spans="1:12" s="18" customFormat="1" ht="51" x14ac:dyDescent="0.2">
      <c r="A90" s="24">
        <v>73</v>
      </c>
      <c r="B90" s="12" t="s">
        <v>237</v>
      </c>
      <c r="C90" s="13" t="s">
        <v>295</v>
      </c>
      <c r="D90" s="15">
        <v>2592857</v>
      </c>
      <c r="E90" s="19">
        <v>44289023</v>
      </c>
      <c r="F90" s="17" t="s">
        <v>387</v>
      </c>
      <c r="G90" s="17" t="s">
        <v>387</v>
      </c>
      <c r="H90" s="17" t="s">
        <v>387</v>
      </c>
      <c r="I90" s="15" t="s">
        <v>387</v>
      </c>
      <c r="J90" s="16" t="s">
        <v>387</v>
      </c>
      <c r="K90" s="53" t="s">
        <v>460</v>
      </c>
      <c r="L90" s="48">
        <v>956948094</v>
      </c>
    </row>
    <row r="91" spans="1:12" s="18" customFormat="1" ht="38.25" x14ac:dyDescent="0.2">
      <c r="A91" s="24">
        <v>74</v>
      </c>
      <c r="B91" s="12" t="s">
        <v>237</v>
      </c>
      <c r="C91" s="13" t="s">
        <v>317</v>
      </c>
      <c r="D91" s="15">
        <v>2592883</v>
      </c>
      <c r="E91" s="19">
        <v>70933504</v>
      </c>
      <c r="F91" s="17" t="s">
        <v>387</v>
      </c>
      <c r="G91" s="17" t="s">
        <v>387</v>
      </c>
      <c r="H91" s="17" t="s">
        <v>387</v>
      </c>
      <c r="I91" s="15" t="s">
        <v>387</v>
      </c>
      <c r="J91" s="16" t="s">
        <v>387</v>
      </c>
      <c r="K91" s="53" t="s">
        <v>451</v>
      </c>
      <c r="L91" s="48">
        <v>971223860</v>
      </c>
    </row>
    <row r="92" spans="1:12" s="18" customFormat="1" ht="38.25" x14ac:dyDescent="0.2">
      <c r="A92" s="24">
        <v>75</v>
      </c>
      <c r="B92" s="12" t="s">
        <v>237</v>
      </c>
      <c r="C92" s="13" t="s">
        <v>231</v>
      </c>
      <c r="D92" s="15">
        <v>2592728</v>
      </c>
      <c r="E92" s="19">
        <v>63250018</v>
      </c>
      <c r="F92" s="17" t="s">
        <v>387</v>
      </c>
      <c r="G92" s="17" t="s">
        <v>387</v>
      </c>
      <c r="H92" s="17" t="s">
        <v>387</v>
      </c>
      <c r="I92" s="15" t="s">
        <v>387</v>
      </c>
      <c r="J92" s="16" t="s">
        <v>387</v>
      </c>
      <c r="K92" s="53" t="s">
        <v>451</v>
      </c>
      <c r="L92" s="48"/>
    </row>
    <row r="93" spans="1:12" s="18" customFormat="1" ht="38.25" x14ac:dyDescent="0.2">
      <c r="A93" s="24">
        <v>76</v>
      </c>
      <c r="B93" s="12" t="s">
        <v>237</v>
      </c>
      <c r="C93" s="13" t="s">
        <v>247</v>
      </c>
      <c r="D93" s="15">
        <v>2592751</v>
      </c>
      <c r="E93" s="19">
        <v>46609193</v>
      </c>
      <c r="F93" s="17" t="s">
        <v>387</v>
      </c>
      <c r="G93" s="17" t="s">
        <v>387</v>
      </c>
      <c r="H93" s="17" t="s">
        <v>387</v>
      </c>
      <c r="I93" s="15" t="s">
        <v>387</v>
      </c>
      <c r="J93" s="16" t="s">
        <v>387</v>
      </c>
      <c r="K93" s="53" t="s">
        <v>451</v>
      </c>
      <c r="L93" s="48"/>
    </row>
    <row r="94" spans="1:12" s="18" customFormat="1" ht="38.25" x14ac:dyDescent="0.2">
      <c r="A94" s="24">
        <v>77</v>
      </c>
      <c r="B94" s="12" t="s">
        <v>237</v>
      </c>
      <c r="C94" s="13" t="s">
        <v>346</v>
      </c>
      <c r="D94" s="15">
        <v>2592966</v>
      </c>
      <c r="E94" s="19">
        <v>46235917</v>
      </c>
      <c r="F94" s="17" t="s">
        <v>387</v>
      </c>
      <c r="G94" s="17" t="s">
        <v>387</v>
      </c>
      <c r="H94" s="17" t="s">
        <v>387</v>
      </c>
      <c r="I94" s="15" t="s">
        <v>387</v>
      </c>
      <c r="J94" s="16" t="s">
        <v>387</v>
      </c>
      <c r="K94" s="53" t="s">
        <v>451</v>
      </c>
      <c r="L94" s="48">
        <v>967740631</v>
      </c>
    </row>
    <row r="95" spans="1:12" s="18" customFormat="1" ht="38.25" x14ac:dyDescent="0.2">
      <c r="A95" s="24">
        <v>78</v>
      </c>
      <c r="B95" s="12" t="s">
        <v>237</v>
      </c>
      <c r="C95" s="13" t="s">
        <v>411</v>
      </c>
      <c r="D95" s="15">
        <v>2592963</v>
      </c>
      <c r="E95" s="19">
        <v>40356118</v>
      </c>
      <c r="F95" s="17" t="s">
        <v>387</v>
      </c>
      <c r="G95" s="17" t="s">
        <v>387</v>
      </c>
      <c r="H95" s="17" t="s">
        <v>387</v>
      </c>
      <c r="I95" s="15" t="s">
        <v>387</v>
      </c>
      <c r="J95" s="16" t="s">
        <v>387</v>
      </c>
      <c r="K95" s="53" t="s">
        <v>451</v>
      </c>
      <c r="L95" s="48">
        <v>967740631</v>
      </c>
    </row>
    <row r="96" spans="1:12" s="18" customFormat="1" ht="38.25" x14ac:dyDescent="0.2">
      <c r="A96" s="24">
        <v>79</v>
      </c>
      <c r="B96" s="12" t="s">
        <v>237</v>
      </c>
      <c r="C96" s="13" t="s">
        <v>267</v>
      </c>
      <c r="D96" s="15">
        <v>2592815</v>
      </c>
      <c r="E96" s="19">
        <v>72686025</v>
      </c>
      <c r="F96" s="17" t="s">
        <v>387</v>
      </c>
      <c r="G96" s="17" t="s">
        <v>387</v>
      </c>
      <c r="H96" s="17" t="s">
        <v>387</v>
      </c>
      <c r="I96" s="15" t="s">
        <v>387</v>
      </c>
      <c r="J96" s="16" t="s">
        <v>387</v>
      </c>
      <c r="K96" s="53" t="s">
        <v>451</v>
      </c>
      <c r="L96" s="48">
        <v>940152043</v>
      </c>
    </row>
    <row r="97" spans="1:12" s="18" customFormat="1" ht="38.25" x14ac:dyDescent="0.2">
      <c r="A97" s="24">
        <v>80</v>
      </c>
      <c r="B97" s="12" t="s">
        <v>237</v>
      </c>
      <c r="C97" s="13" t="s">
        <v>423</v>
      </c>
      <c r="D97" s="15">
        <v>2592774</v>
      </c>
      <c r="E97" s="19">
        <v>45765001</v>
      </c>
      <c r="F97" s="17" t="s">
        <v>387</v>
      </c>
      <c r="G97" s="17" t="s">
        <v>387</v>
      </c>
      <c r="H97" s="17" t="s">
        <v>387</v>
      </c>
      <c r="I97" s="15" t="s">
        <v>387</v>
      </c>
      <c r="J97" s="16" t="s">
        <v>387</v>
      </c>
      <c r="K97" s="53" t="s">
        <v>451</v>
      </c>
      <c r="L97" s="48">
        <v>965638422</v>
      </c>
    </row>
    <row r="98" spans="1:12" s="18" customFormat="1" ht="63.75" x14ac:dyDescent="0.2">
      <c r="A98" s="24">
        <v>81</v>
      </c>
      <c r="B98" s="12" t="s">
        <v>237</v>
      </c>
      <c r="C98" s="13" t="s">
        <v>341</v>
      </c>
      <c r="D98" s="15">
        <v>2592928</v>
      </c>
      <c r="E98" s="19">
        <v>41576750</v>
      </c>
      <c r="F98" s="17" t="s">
        <v>387</v>
      </c>
      <c r="G98" s="17" t="s">
        <v>387</v>
      </c>
      <c r="H98" s="17" t="s">
        <v>387</v>
      </c>
      <c r="I98" s="15" t="s">
        <v>387</v>
      </c>
      <c r="J98" s="16" t="s">
        <v>387</v>
      </c>
      <c r="K98" s="53" t="s">
        <v>462</v>
      </c>
      <c r="L98" s="48"/>
    </row>
    <row r="99" spans="1:12" s="18" customFormat="1" ht="63.75" x14ac:dyDescent="0.2">
      <c r="A99" s="24">
        <v>82</v>
      </c>
      <c r="B99" s="12" t="s">
        <v>237</v>
      </c>
      <c r="C99" s="13" t="s">
        <v>293</v>
      </c>
      <c r="D99" s="15">
        <v>2592855</v>
      </c>
      <c r="E99" s="19">
        <v>44364104</v>
      </c>
      <c r="F99" s="17" t="s">
        <v>387</v>
      </c>
      <c r="G99" s="17" t="s">
        <v>387</v>
      </c>
      <c r="H99" s="17" t="s">
        <v>387</v>
      </c>
      <c r="I99" s="15" t="s">
        <v>387</v>
      </c>
      <c r="J99" s="16" t="s">
        <v>387</v>
      </c>
      <c r="K99" s="53" t="s">
        <v>463</v>
      </c>
      <c r="L99" s="48">
        <v>954281970</v>
      </c>
    </row>
    <row r="100" spans="1:12" s="18" customFormat="1" ht="51" x14ac:dyDescent="0.2">
      <c r="A100" s="24">
        <v>83</v>
      </c>
      <c r="B100" s="12" t="s">
        <v>237</v>
      </c>
      <c r="C100" s="13" t="s">
        <v>308</v>
      </c>
      <c r="D100" s="15">
        <v>2592872</v>
      </c>
      <c r="E100" s="19">
        <v>42163752</v>
      </c>
      <c r="F100" s="17" t="s">
        <v>387</v>
      </c>
      <c r="G100" s="17" t="s">
        <v>387</v>
      </c>
      <c r="H100" s="17" t="s">
        <v>387</v>
      </c>
      <c r="I100" s="15" t="s">
        <v>387</v>
      </c>
      <c r="J100" s="16" t="s">
        <v>387</v>
      </c>
      <c r="K100" s="53" t="s">
        <v>453</v>
      </c>
      <c r="L100" s="48">
        <v>926127121</v>
      </c>
    </row>
    <row r="101" spans="1:12" s="18" customFormat="1" ht="51" x14ac:dyDescent="0.2">
      <c r="A101" s="24">
        <v>84</v>
      </c>
      <c r="B101" s="12" t="s">
        <v>237</v>
      </c>
      <c r="C101" s="13" t="s">
        <v>232</v>
      </c>
      <c r="D101" s="15" t="s">
        <v>340</v>
      </c>
      <c r="E101" s="19">
        <v>44186681</v>
      </c>
      <c r="F101" s="17" t="s">
        <v>387</v>
      </c>
      <c r="G101" s="17" t="s">
        <v>387</v>
      </c>
      <c r="H101" s="17" t="s">
        <v>387</v>
      </c>
      <c r="I101" s="15" t="s">
        <v>387</v>
      </c>
      <c r="J101" s="16" t="s">
        <v>387</v>
      </c>
      <c r="K101" s="53" t="s">
        <v>453</v>
      </c>
      <c r="L101" s="48">
        <v>932125797</v>
      </c>
    </row>
    <row r="102" spans="1:12" s="18" customFormat="1" ht="51" x14ac:dyDescent="0.2">
      <c r="A102" s="24">
        <v>85</v>
      </c>
      <c r="B102" s="12" t="s">
        <v>237</v>
      </c>
      <c r="C102" s="13" t="s">
        <v>257</v>
      </c>
      <c r="D102" s="15">
        <v>2592792</v>
      </c>
      <c r="E102" s="19">
        <v>44212582</v>
      </c>
      <c r="F102" s="17" t="s">
        <v>387</v>
      </c>
      <c r="G102" s="17" t="s">
        <v>387</v>
      </c>
      <c r="H102" s="17" t="s">
        <v>387</v>
      </c>
      <c r="I102" s="15" t="s">
        <v>387</v>
      </c>
      <c r="J102" s="16" t="s">
        <v>387</v>
      </c>
      <c r="K102" s="53" t="s">
        <v>453</v>
      </c>
      <c r="L102" s="48">
        <v>937774743</v>
      </c>
    </row>
    <row r="103" spans="1:12" s="18" customFormat="1" ht="51" x14ac:dyDescent="0.2">
      <c r="A103" s="24">
        <v>86</v>
      </c>
      <c r="B103" s="12" t="s">
        <v>237</v>
      </c>
      <c r="C103" s="13" t="s">
        <v>388</v>
      </c>
      <c r="D103" s="15">
        <v>2592887</v>
      </c>
      <c r="E103" s="19">
        <v>70095880</v>
      </c>
      <c r="F103" s="17" t="s">
        <v>387</v>
      </c>
      <c r="G103" s="17" t="s">
        <v>387</v>
      </c>
      <c r="H103" s="17" t="s">
        <v>387</v>
      </c>
      <c r="I103" s="15" t="s">
        <v>387</v>
      </c>
      <c r="J103" s="16" t="s">
        <v>387</v>
      </c>
      <c r="K103" s="53" t="s">
        <v>453</v>
      </c>
      <c r="L103" s="48"/>
    </row>
    <row r="104" spans="1:12" s="18" customFormat="1" ht="51" x14ac:dyDescent="0.2">
      <c r="A104" s="24">
        <v>87</v>
      </c>
      <c r="B104" s="12" t="s">
        <v>237</v>
      </c>
      <c r="C104" s="13" t="s">
        <v>324</v>
      </c>
      <c r="D104" s="15">
        <v>2592893</v>
      </c>
      <c r="E104" s="19">
        <v>46807807</v>
      </c>
      <c r="F104" s="17" t="s">
        <v>387</v>
      </c>
      <c r="G104" s="17" t="s">
        <v>387</v>
      </c>
      <c r="H104" s="17" t="s">
        <v>387</v>
      </c>
      <c r="I104" s="15" t="s">
        <v>387</v>
      </c>
      <c r="J104" s="16" t="s">
        <v>387</v>
      </c>
      <c r="K104" s="53" t="s">
        <v>453</v>
      </c>
      <c r="L104" s="48">
        <v>956206999</v>
      </c>
    </row>
    <row r="105" spans="1:12" s="18" customFormat="1" ht="51" x14ac:dyDescent="0.2">
      <c r="A105" s="24">
        <v>88</v>
      </c>
      <c r="B105" s="12" t="s">
        <v>237</v>
      </c>
      <c r="C105" s="13" t="s">
        <v>389</v>
      </c>
      <c r="D105" s="15">
        <v>2592747</v>
      </c>
      <c r="E105" s="19">
        <v>48596556</v>
      </c>
      <c r="F105" s="17" t="s">
        <v>387</v>
      </c>
      <c r="G105" s="17" t="s">
        <v>387</v>
      </c>
      <c r="H105" s="17" t="s">
        <v>387</v>
      </c>
      <c r="I105" s="15" t="s">
        <v>387</v>
      </c>
      <c r="J105" s="16" t="s">
        <v>387</v>
      </c>
      <c r="K105" s="53" t="s">
        <v>453</v>
      </c>
      <c r="L105" s="48">
        <v>917726577</v>
      </c>
    </row>
    <row r="106" spans="1:12" s="18" customFormat="1" ht="38.25" x14ac:dyDescent="0.2">
      <c r="A106" s="24">
        <v>89</v>
      </c>
      <c r="B106" s="12" t="s">
        <v>237</v>
      </c>
      <c r="C106" s="13" t="s">
        <v>242</v>
      </c>
      <c r="D106" s="15">
        <v>2592736</v>
      </c>
      <c r="E106" s="19">
        <v>45391872</v>
      </c>
      <c r="F106" s="17" t="s">
        <v>387</v>
      </c>
      <c r="G106" s="17" t="s">
        <v>387</v>
      </c>
      <c r="H106" s="17" t="s">
        <v>387</v>
      </c>
      <c r="I106" s="15" t="s">
        <v>387</v>
      </c>
      <c r="J106" s="16" t="s">
        <v>387</v>
      </c>
      <c r="K106" s="53" t="s">
        <v>464</v>
      </c>
      <c r="L106" s="48">
        <v>902619582</v>
      </c>
    </row>
    <row r="107" spans="1:12" s="18" customFormat="1" ht="38.25" x14ac:dyDescent="0.2">
      <c r="A107" s="24">
        <v>90</v>
      </c>
      <c r="B107" s="12" t="s">
        <v>237</v>
      </c>
      <c r="C107" s="13" t="s">
        <v>240</v>
      </c>
      <c r="D107" s="15">
        <v>2592731</v>
      </c>
      <c r="E107" s="19">
        <v>70463346</v>
      </c>
      <c r="F107" s="17" t="s">
        <v>387</v>
      </c>
      <c r="G107" s="17" t="s">
        <v>387</v>
      </c>
      <c r="H107" s="17" t="s">
        <v>387</v>
      </c>
      <c r="I107" s="15" t="s">
        <v>387</v>
      </c>
      <c r="J107" s="16" t="s">
        <v>387</v>
      </c>
      <c r="K107" s="53" t="s">
        <v>464</v>
      </c>
      <c r="L107" s="48">
        <v>938924161</v>
      </c>
    </row>
    <row r="108" spans="1:12" s="18" customFormat="1" ht="38.25" x14ac:dyDescent="0.2">
      <c r="A108" s="24">
        <v>91</v>
      </c>
      <c r="B108" s="12" t="s">
        <v>237</v>
      </c>
      <c r="C108" s="13" t="s">
        <v>296</v>
      </c>
      <c r="D108" s="15">
        <v>2592858</v>
      </c>
      <c r="E108" s="19">
        <v>46289872</v>
      </c>
      <c r="F108" s="17" t="s">
        <v>387</v>
      </c>
      <c r="G108" s="17" t="s">
        <v>387</v>
      </c>
      <c r="H108" s="17" t="s">
        <v>387</v>
      </c>
      <c r="I108" s="15" t="s">
        <v>387</v>
      </c>
      <c r="J108" s="16" t="s">
        <v>387</v>
      </c>
      <c r="K108" s="53" t="s">
        <v>464</v>
      </c>
      <c r="L108" s="48">
        <v>984340217</v>
      </c>
    </row>
    <row r="109" spans="1:12" s="18" customFormat="1" ht="38.25" x14ac:dyDescent="0.2">
      <c r="A109" s="24">
        <v>92</v>
      </c>
      <c r="B109" s="12" t="s">
        <v>237</v>
      </c>
      <c r="C109" s="13" t="s">
        <v>243</v>
      </c>
      <c r="D109" s="15">
        <v>2592738</v>
      </c>
      <c r="E109" s="19">
        <v>42560607</v>
      </c>
      <c r="F109" s="17" t="s">
        <v>387</v>
      </c>
      <c r="G109" s="17" t="s">
        <v>387</v>
      </c>
      <c r="H109" s="17" t="s">
        <v>387</v>
      </c>
      <c r="I109" s="15" t="s">
        <v>387</v>
      </c>
      <c r="J109" s="16" t="s">
        <v>387</v>
      </c>
      <c r="K109" s="53" t="s">
        <v>434</v>
      </c>
      <c r="L109" s="48">
        <v>937757175</v>
      </c>
    </row>
    <row r="110" spans="1:12" s="18" customFormat="1" ht="38.25" x14ac:dyDescent="0.2">
      <c r="A110" s="24">
        <v>93</v>
      </c>
      <c r="B110" s="12" t="s">
        <v>237</v>
      </c>
      <c r="C110" s="31" t="s">
        <v>320</v>
      </c>
      <c r="D110" s="15">
        <v>2592888</v>
      </c>
      <c r="E110" s="19">
        <v>17620066</v>
      </c>
      <c r="F110" s="17" t="s">
        <v>387</v>
      </c>
      <c r="G110" s="17" t="s">
        <v>387</v>
      </c>
      <c r="H110" s="17" t="s">
        <v>387</v>
      </c>
      <c r="I110" s="15" t="s">
        <v>387</v>
      </c>
      <c r="J110" s="16" t="s">
        <v>387</v>
      </c>
      <c r="K110" s="53" t="s">
        <v>434</v>
      </c>
      <c r="L110" s="48">
        <v>920642082</v>
      </c>
    </row>
    <row r="111" spans="1:12" s="18" customFormat="1" ht="63.75" x14ac:dyDescent="0.2">
      <c r="A111" s="24">
        <v>94</v>
      </c>
      <c r="B111" s="12" t="s">
        <v>237</v>
      </c>
      <c r="C111" s="13" t="s">
        <v>291</v>
      </c>
      <c r="D111" s="15" t="s">
        <v>345</v>
      </c>
      <c r="E111" s="19">
        <v>45340643</v>
      </c>
      <c r="F111" s="17" t="s">
        <v>387</v>
      </c>
      <c r="G111" s="17" t="s">
        <v>387</v>
      </c>
      <c r="H111" s="17" t="s">
        <v>387</v>
      </c>
      <c r="I111" s="15" t="s">
        <v>387</v>
      </c>
      <c r="J111" s="16" t="s">
        <v>387</v>
      </c>
      <c r="K111" s="53" t="s">
        <v>465</v>
      </c>
      <c r="L111" s="48">
        <v>984503343</v>
      </c>
    </row>
    <row r="112" spans="1:12" s="18" customFormat="1" ht="38.25" x14ac:dyDescent="0.2">
      <c r="A112" s="24">
        <v>95</v>
      </c>
      <c r="B112" s="12" t="s">
        <v>237</v>
      </c>
      <c r="C112" s="31" t="s">
        <v>343</v>
      </c>
      <c r="D112" s="15">
        <v>2592930</v>
      </c>
      <c r="E112" s="19">
        <v>47503473</v>
      </c>
      <c r="F112" s="17" t="s">
        <v>387</v>
      </c>
      <c r="G112" s="17" t="s">
        <v>387</v>
      </c>
      <c r="H112" s="17" t="s">
        <v>387</v>
      </c>
      <c r="I112" s="15" t="s">
        <v>387</v>
      </c>
      <c r="J112" s="16" t="s">
        <v>387</v>
      </c>
      <c r="K112" s="53" t="s">
        <v>464</v>
      </c>
      <c r="L112" s="48">
        <v>995754499</v>
      </c>
    </row>
    <row r="113" spans="1:12" s="18" customFormat="1" ht="21.75" customHeight="1" x14ac:dyDescent="0.2">
      <c r="A113" s="66" t="s">
        <v>444</v>
      </c>
      <c r="B113" s="67"/>
      <c r="C113" s="67"/>
      <c r="D113" s="67"/>
      <c r="E113" s="67"/>
      <c r="F113" s="67"/>
      <c r="G113" s="67"/>
      <c r="H113" s="67"/>
      <c r="I113" s="67"/>
      <c r="J113" s="67"/>
      <c r="K113" s="68"/>
      <c r="L113" s="48"/>
    </row>
    <row r="114" spans="1:12" s="18" customFormat="1" ht="23.1" customHeight="1" x14ac:dyDescent="0.2">
      <c r="A114" s="24">
        <v>96</v>
      </c>
      <c r="B114" s="12" t="s">
        <v>237</v>
      </c>
      <c r="C114" s="31" t="s">
        <v>342</v>
      </c>
      <c r="D114" s="15">
        <v>2592929</v>
      </c>
      <c r="E114" s="19">
        <v>44276688</v>
      </c>
      <c r="F114" s="17" t="s">
        <v>387</v>
      </c>
      <c r="G114" s="17" t="s">
        <v>387</v>
      </c>
      <c r="H114" s="17" t="s">
        <v>387</v>
      </c>
      <c r="I114" s="15" t="s">
        <v>387</v>
      </c>
      <c r="J114" s="16" t="s">
        <v>387</v>
      </c>
      <c r="K114" s="53" t="s">
        <v>447</v>
      </c>
      <c r="L114" s="48">
        <v>978192747</v>
      </c>
    </row>
    <row r="115" spans="1:12" s="18" customFormat="1" ht="23.1" customHeight="1" thickBot="1" x14ac:dyDescent="0.25">
      <c r="A115" s="24">
        <v>97</v>
      </c>
      <c r="B115" s="12" t="s">
        <v>237</v>
      </c>
      <c r="C115" s="31" t="s">
        <v>288</v>
      </c>
      <c r="D115" s="15">
        <v>2592845</v>
      </c>
      <c r="E115" s="19">
        <v>43136086</v>
      </c>
      <c r="F115" s="17" t="s">
        <v>387</v>
      </c>
      <c r="G115" s="17" t="s">
        <v>387</v>
      </c>
      <c r="H115" s="17" t="s">
        <v>387</v>
      </c>
      <c r="I115" s="15" t="s">
        <v>387</v>
      </c>
      <c r="J115" s="16" t="s">
        <v>387</v>
      </c>
      <c r="K115" s="60" t="s">
        <v>412</v>
      </c>
      <c r="L115" s="50">
        <v>917953157</v>
      </c>
    </row>
    <row r="116" spans="1:12" s="18" customFormat="1" ht="51" x14ac:dyDescent="0.2">
      <c r="A116" s="24">
        <v>98</v>
      </c>
      <c r="B116" s="12" t="s">
        <v>237</v>
      </c>
      <c r="C116" s="13" t="s">
        <v>382</v>
      </c>
      <c r="D116" s="15">
        <v>2592907</v>
      </c>
      <c r="E116" s="19">
        <v>43638089</v>
      </c>
      <c r="F116" s="17" t="s">
        <v>387</v>
      </c>
      <c r="G116" s="17" t="s">
        <v>387</v>
      </c>
      <c r="H116" s="17" t="s">
        <v>387</v>
      </c>
      <c r="I116" s="15" t="s">
        <v>387</v>
      </c>
      <c r="J116" s="16" t="s">
        <v>387</v>
      </c>
      <c r="K116" s="61" t="s">
        <v>449</v>
      </c>
      <c r="L116" s="48">
        <v>946790497</v>
      </c>
    </row>
    <row r="117" spans="1:12" s="18" customFormat="1" ht="27.75" customHeight="1" x14ac:dyDescent="0.2">
      <c r="A117" s="24">
        <v>99</v>
      </c>
      <c r="B117" s="12" t="s">
        <v>237</v>
      </c>
      <c r="C117" s="13" t="s">
        <v>251</v>
      </c>
      <c r="D117" s="15">
        <v>2592759</v>
      </c>
      <c r="E117" s="19">
        <v>44750515</v>
      </c>
      <c r="F117" s="17" t="s">
        <v>387</v>
      </c>
      <c r="G117" s="17" t="s">
        <v>387</v>
      </c>
      <c r="H117" s="17" t="s">
        <v>387</v>
      </c>
      <c r="I117" s="15" t="s">
        <v>387</v>
      </c>
      <c r="J117" s="16" t="s">
        <v>387</v>
      </c>
      <c r="K117" s="61" t="s">
        <v>440</v>
      </c>
      <c r="L117" s="48">
        <v>979638978</v>
      </c>
    </row>
    <row r="118" spans="1:12" s="18" customFormat="1" ht="27.75" customHeight="1" x14ac:dyDescent="0.2">
      <c r="A118" s="24">
        <v>100</v>
      </c>
      <c r="B118" s="12" t="s">
        <v>237</v>
      </c>
      <c r="C118" s="31" t="s">
        <v>283</v>
      </c>
      <c r="D118" s="15">
        <v>2592835</v>
      </c>
      <c r="E118" s="19">
        <v>43507410</v>
      </c>
      <c r="F118" s="17" t="s">
        <v>387</v>
      </c>
      <c r="G118" s="17" t="s">
        <v>387</v>
      </c>
      <c r="H118" s="17" t="s">
        <v>387</v>
      </c>
      <c r="I118" s="15" t="s">
        <v>387</v>
      </c>
      <c r="J118" s="16" t="s">
        <v>387</v>
      </c>
      <c r="K118" s="61" t="s">
        <v>441</v>
      </c>
      <c r="L118" s="48">
        <v>931077764</v>
      </c>
    </row>
    <row r="119" spans="1:12" s="18" customFormat="1" ht="37.5" customHeight="1" x14ac:dyDescent="0.2">
      <c r="A119" s="24">
        <v>101</v>
      </c>
      <c r="B119" s="12" t="s">
        <v>237</v>
      </c>
      <c r="C119" s="31" t="s">
        <v>323</v>
      </c>
      <c r="D119" s="15">
        <v>2592892</v>
      </c>
      <c r="E119" s="19">
        <v>40799924</v>
      </c>
      <c r="F119" s="17" t="s">
        <v>387</v>
      </c>
      <c r="G119" s="17" t="s">
        <v>387</v>
      </c>
      <c r="H119" s="17" t="s">
        <v>387</v>
      </c>
      <c r="I119" s="15" t="s">
        <v>387</v>
      </c>
      <c r="J119" s="16" t="s">
        <v>387</v>
      </c>
      <c r="K119" s="61" t="s">
        <v>443</v>
      </c>
      <c r="L119" s="48">
        <v>959056540</v>
      </c>
    </row>
    <row r="120" spans="1:12" s="18" customFormat="1" ht="21.75" customHeight="1" x14ac:dyDescent="0.2">
      <c r="A120" s="66" t="s">
        <v>446</v>
      </c>
      <c r="B120" s="67"/>
      <c r="C120" s="67"/>
      <c r="D120" s="67"/>
      <c r="E120" s="67"/>
      <c r="F120" s="67"/>
      <c r="G120" s="67"/>
      <c r="H120" s="67"/>
      <c r="I120" s="67"/>
      <c r="J120" s="67"/>
      <c r="K120" s="68"/>
      <c r="L120" s="48"/>
    </row>
    <row r="121" spans="1:12" s="18" customFormat="1" ht="23.1" customHeight="1" x14ac:dyDescent="0.2">
      <c r="A121" s="24">
        <v>102</v>
      </c>
      <c r="B121" s="12" t="s">
        <v>237</v>
      </c>
      <c r="C121" s="13" t="s">
        <v>438</v>
      </c>
      <c r="D121" s="15">
        <v>2592927</v>
      </c>
      <c r="E121" s="19">
        <v>70890564</v>
      </c>
      <c r="F121" s="17" t="s">
        <v>387</v>
      </c>
      <c r="G121" s="17" t="s">
        <v>387</v>
      </c>
      <c r="H121" s="17" t="s">
        <v>387</v>
      </c>
      <c r="I121" s="15" t="s">
        <v>387</v>
      </c>
      <c r="J121" s="16" t="s">
        <v>387</v>
      </c>
      <c r="K121" s="52" t="s">
        <v>445</v>
      </c>
      <c r="L121" s="48">
        <v>929312493</v>
      </c>
    </row>
    <row r="122" spans="1:12" s="18" customFormat="1" ht="23.1" customHeight="1" x14ac:dyDescent="0.2">
      <c r="A122" s="24">
        <v>103</v>
      </c>
      <c r="B122" s="12" t="s">
        <v>237</v>
      </c>
      <c r="C122" s="13" t="s">
        <v>448</v>
      </c>
      <c r="D122" s="15">
        <v>2592924</v>
      </c>
      <c r="E122" s="19">
        <v>45771919</v>
      </c>
      <c r="F122" s="17" t="s">
        <v>387</v>
      </c>
      <c r="G122" s="17" t="s">
        <v>387</v>
      </c>
      <c r="H122" s="17" t="s">
        <v>387</v>
      </c>
      <c r="I122" s="15" t="s">
        <v>387</v>
      </c>
      <c r="J122" s="16" t="s">
        <v>387</v>
      </c>
      <c r="K122" s="52" t="s">
        <v>445</v>
      </c>
      <c r="L122" s="48"/>
    </row>
    <row r="123" spans="1:12" s="18" customFormat="1" ht="23.1" customHeight="1" x14ac:dyDescent="0.2">
      <c r="A123" s="24">
        <v>104</v>
      </c>
      <c r="B123" s="12" t="s">
        <v>237</v>
      </c>
      <c r="C123" s="13" t="s">
        <v>307</v>
      </c>
      <c r="D123" s="15">
        <v>2592871</v>
      </c>
      <c r="E123" s="19">
        <v>40433823</v>
      </c>
      <c r="F123" s="17" t="s">
        <v>387</v>
      </c>
      <c r="G123" s="17" t="s">
        <v>387</v>
      </c>
      <c r="H123" s="17" t="s">
        <v>387</v>
      </c>
      <c r="I123" s="15" t="s">
        <v>387</v>
      </c>
      <c r="J123" s="16" t="s">
        <v>387</v>
      </c>
      <c r="K123" s="52" t="s">
        <v>445</v>
      </c>
      <c r="L123" s="48">
        <v>995541954</v>
      </c>
    </row>
    <row r="124" spans="1:12" s="18" customFormat="1" ht="23.1" customHeight="1" x14ac:dyDescent="0.2">
      <c r="A124" s="24">
        <v>105</v>
      </c>
      <c r="B124" s="12" t="s">
        <v>237</v>
      </c>
      <c r="C124" s="31" t="s">
        <v>297</v>
      </c>
      <c r="D124" s="15">
        <v>2592859</v>
      </c>
      <c r="E124" s="19">
        <v>76165357</v>
      </c>
      <c r="F124" s="17" t="s">
        <v>387</v>
      </c>
      <c r="G124" s="17" t="s">
        <v>387</v>
      </c>
      <c r="H124" s="17" t="s">
        <v>387</v>
      </c>
      <c r="I124" s="15" t="s">
        <v>387</v>
      </c>
      <c r="J124" s="16" t="s">
        <v>387</v>
      </c>
      <c r="K124" s="52" t="s">
        <v>445</v>
      </c>
      <c r="L124" s="48">
        <v>948891128</v>
      </c>
    </row>
    <row r="125" spans="1:12" s="18" customFormat="1" ht="23.1" customHeight="1" x14ac:dyDescent="0.2">
      <c r="A125" s="24">
        <v>106</v>
      </c>
      <c r="B125" s="12" t="s">
        <v>237</v>
      </c>
      <c r="C125" s="13" t="s">
        <v>290</v>
      </c>
      <c r="D125" s="35" t="s">
        <v>338</v>
      </c>
      <c r="E125" s="19">
        <v>61563759</v>
      </c>
      <c r="F125" s="17" t="s">
        <v>387</v>
      </c>
      <c r="G125" s="17" t="s">
        <v>387</v>
      </c>
      <c r="H125" s="17" t="s">
        <v>387</v>
      </c>
      <c r="I125" s="15" t="s">
        <v>387</v>
      </c>
      <c r="J125" s="16" t="s">
        <v>387</v>
      </c>
      <c r="K125" s="52" t="s">
        <v>445</v>
      </c>
      <c r="L125" s="48">
        <v>960879782</v>
      </c>
    </row>
    <row r="126" spans="1:12" s="18" customFormat="1" ht="23.1" customHeight="1" x14ac:dyDescent="0.2">
      <c r="A126" s="24">
        <v>107</v>
      </c>
      <c r="B126" s="12" t="s">
        <v>237</v>
      </c>
      <c r="C126" s="13" t="s">
        <v>397</v>
      </c>
      <c r="D126" s="15">
        <v>2592900</v>
      </c>
      <c r="E126" s="19">
        <v>43511682</v>
      </c>
      <c r="F126" s="17" t="s">
        <v>387</v>
      </c>
      <c r="G126" s="17" t="s">
        <v>387</v>
      </c>
      <c r="H126" s="17" t="s">
        <v>387</v>
      </c>
      <c r="I126" s="15" t="s">
        <v>387</v>
      </c>
      <c r="J126" s="16" t="s">
        <v>387</v>
      </c>
      <c r="K126" s="52" t="s">
        <v>445</v>
      </c>
      <c r="L126" s="48">
        <v>928300654</v>
      </c>
    </row>
    <row r="127" spans="1:12" s="18" customFormat="1" ht="23.1" customHeight="1" x14ac:dyDescent="0.2">
      <c r="A127" s="24">
        <v>108</v>
      </c>
      <c r="B127" s="12" t="s">
        <v>237</v>
      </c>
      <c r="C127" s="13" t="s">
        <v>409</v>
      </c>
      <c r="D127" s="15">
        <v>2592906</v>
      </c>
      <c r="E127" s="19">
        <v>72951548</v>
      </c>
      <c r="F127" s="17" t="s">
        <v>387</v>
      </c>
      <c r="G127" s="17" t="s">
        <v>387</v>
      </c>
      <c r="H127" s="17" t="s">
        <v>387</v>
      </c>
      <c r="I127" s="15" t="s">
        <v>387</v>
      </c>
      <c r="J127" s="16" t="s">
        <v>387</v>
      </c>
      <c r="K127" s="52" t="s">
        <v>445</v>
      </c>
      <c r="L127" s="48">
        <v>951463937</v>
      </c>
    </row>
    <row r="128" spans="1:12" s="30" customFormat="1" ht="23.1" customHeight="1" x14ac:dyDescent="0.2">
      <c r="A128" s="24">
        <v>109</v>
      </c>
      <c r="B128" s="12" t="s">
        <v>237</v>
      </c>
      <c r="C128" s="26" t="s">
        <v>332</v>
      </c>
      <c r="D128" s="27">
        <v>2592910</v>
      </c>
      <c r="E128" s="28">
        <v>45289951</v>
      </c>
      <c r="F128" s="17" t="s">
        <v>387</v>
      </c>
      <c r="G128" s="17" t="s">
        <v>387</v>
      </c>
      <c r="H128" s="17" t="s">
        <v>387</v>
      </c>
      <c r="I128" s="15" t="s">
        <v>387</v>
      </c>
      <c r="J128" s="16" t="s">
        <v>387</v>
      </c>
      <c r="K128" s="52" t="s">
        <v>445</v>
      </c>
      <c r="L128" s="49">
        <v>950001420</v>
      </c>
    </row>
    <row r="129" spans="1:12" s="18" customFormat="1" ht="23.1" customHeight="1" x14ac:dyDescent="0.2">
      <c r="A129" s="24">
        <v>110</v>
      </c>
      <c r="B129" s="12" t="s">
        <v>237</v>
      </c>
      <c r="C129" s="31" t="s">
        <v>333</v>
      </c>
      <c r="D129" s="15" t="s">
        <v>335</v>
      </c>
      <c r="E129" s="19">
        <v>41658413</v>
      </c>
      <c r="F129" s="17" t="s">
        <v>387</v>
      </c>
      <c r="G129" s="17" t="s">
        <v>387</v>
      </c>
      <c r="H129" s="17" t="s">
        <v>387</v>
      </c>
      <c r="I129" s="15" t="s">
        <v>387</v>
      </c>
      <c r="J129" s="16" t="s">
        <v>387</v>
      </c>
      <c r="K129" s="52" t="s">
        <v>445</v>
      </c>
      <c r="L129" s="48">
        <v>969386934</v>
      </c>
    </row>
    <row r="130" spans="1:12" s="18" customFormat="1" ht="23.1" customHeight="1" thickBot="1" x14ac:dyDescent="0.25">
      <c r="A130" s="38">
        <v>111</v>
      </c>
      <c r="B130" s="39" t="s">
        <v>237</v>
      </c>
      <c r="C130" s="62" t="s">
        <v>322</v>
      </c>
      <c r="D130" s="41">
        <v>2592890</v>
      </c>
      <c r="E130" s="42">
        <v>41930754</v>
      </c>
      <c r="F130" s="43" t="s">
        <v>387</v>
      </c>
      <c r="G130" s="43" t="s">
        <v>387</v>
      </c>
      <c r="H130" s="43" t="s">
        <v>387</v>
      </c>
      <c r="I130" s="41" t="s">
        <v>387</v>
      </c>
      <c r="J130" s="44" t="s">
        <v>387</v>
      </c>
      <c r="K130" s="63" t="s">
        <v>445</v>
      </c>
      <c r="L130" s="48">
        <v>947493164</v>
      </c>
    </row>
    <row r="131" spans="1:12" x14ac:dyDescent="0.25">
      <c r="K131" s="23" t="s">
        <v>450</v>
      </c>
    </row>
  </sheetData>
  <autoFilter ref="A10:J122" xr:uid="{00000000-0009-0000-0000-000002000000}"/>
  <mergeCells count="21">
    <mergeCell ref="A45:K45"/>
    <mergeCell ref="A48:K48"/>
    <mergeCell ref="A113:K113"/>
    <mergeCell ref="A120:K120"/>
    <mergeCell ref="L9:L10"/>
    <mergeCell ref="A11:K11"/>
    <mergeCell ref="A19:K19"/>
    <mergeCell ref="A24:K24"/>
    <mergeCell ref="A36:K36"/>
    <mergeCell ref="A29:K29"/>
    <mergeCell ref="A5:K5"/>
    <mergeCell ref="A6:K6"/>
    <mergeCell ref="A7:K7"/>
    <mergeCell ref="A8:K8"/>
    <mergeCell ref="A9:A10"/>
    <mergeCell ref="B9:B10"/>
    <mergeCell ref="C9:C10"/>
    <mergeCell ref="D9:D10"/>
    <mergeCell ref="E9:E10"/>
    <mergeCell ref="F9:I9"/>
    <mergeCell ref="J9:J10"/>
  </mergeCells>
  <pageMargins left="0.46" right="0.49" top="0.75" bottom="0.83" header="0.3" footer="0.3"/>
  <pageSetup paperSize="9" scale="73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INICIAL (2)</vt:lpstr>
      <vt:lpstr>AIP PRIMARIA</vt:lpstr>
      <vt:lpstr>AIP SECUNDARIA</vt:lpstr>
      <vt:lpstr>'AIP PRIMARIA'!Área_de_impresión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UGEL MOYOBAMBA</dc:creator>
  <cp:lastModifiedBy>soporte</cp:lastModifiedBy>
  <cp:lastPrinted>2020-08-13T19:36:46Z</cp:lastPrinted>
  <dcterms:created xsi:type="dcterms:W3CDTF">2020-01-23T22:05:45Z</dcterms:created>
  <dcterms:modified xsi:type="dcterms:W3CDTF">2020-08-14T04:32:53Z</dcterms:modified>
</cp:coreProperties>
</file>