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soporte\Dropbox\Mi PC (DESKTOP-ATRKIS9)\Desktop\PDF. EXPEDIENTES VIRTUALES\"/>
    </mc:Choice>
  </mc:AlternateContent>
  <xr:revisionPtr revIDLastSave="0" documentId="13_ncr:1_{9D8CF7C4-3DAF-4F97-B6C2-BC48AE356C90}" xr6:coauthVersionLast="45" xr6:coauthVersionMax="45" xr10:uidLastSave="{00000000-0000-0000-0000-000000000000}"/>
  <bookViews>
    <workbookView xWindow="-120" yWindow="-120" windowWidth="20730" windowHeight="11160" xr2:uid="{7D3DE643-E0B3-45D4-812B-1A85ADD326CF}"/>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8" i="1" l="1"/>
  <c r="J28" i="1" l="1"/>
  <c r="J27" i="1"/>
  <c r="J26" i="1"/>
  <c r="J25" i="1"/>
  <c r="J24" i="1"/>
  <c r="J23" i="1"/>
  <c r="J22" i="1" l="1"/>
  <c r="J19" i="1"/>
  <c r="J14" i="1" l="1"/>
  <c r="J13" i="1"/>
</calcChain>
</file>

<file path=xl/sharedStrings.xml><?xml version="1.0" encoding="utf-8"?>
<sst xmlns="http://schemas.openxmlformats.org/spreadsheetml/2006/main" count="118" uniqueCount="74">
  <si>
    <t>EBR Secundaria Comunicación</t>
  </si>
  <si>
    <t>ALDANA CERNA JOSE MANUEL</t>
  </si>
  <si>
    <t xml:space="preserve">D.S -017-2019 - MINEDU </t>
  </si>
  <si>
    <t>OFICIO MÚLTIPLE 00031-2020-MINEDU/VMGP-DIGEDD-DITEN./CONTRATACIÓN REMOTA</t>
  </si>
  <si>
    <t>N°</t>
  </si>
  <si>
    <t>GRUPO DE INSCRIPCIÓN</t>
  </si>
  <si>
    <t>APELLIDOS Y NOMBRES</t>
  </si>
  <si>
    <t>N° EXPEDIENTE</t>
  </si>
  <si>
    <t>DNI</t>
  </si>
  <si>
    <t>PUNTAJE OBTENIDO</t>
  </si>
  <si>
    <t>PUNTAJE TOTAL</t>
  </si>
  <si>
    <t>FORMACIÓN ACADÉMICA</t>
  </si>
  <si>
    <t>FORMACIÓN PROFESIONAL</t>
  </si>
  <si>
    <t>EXPERIENCIA LABORAL</t>
  </si>
  <si>
    <t>BONIFICACIÓN NUMERAL 9.11</t>
  </si>
  <si>
    <t>EBR Secundaria Ciencias Sociales</t>
  </si>
  <si>
    <t>BABILONIA PADILLA MARIBEL</t>
  </si>
  <si>
    <t>BARRANTES VENTURA WALTER ENRIQUE</t>
  </si>
  <si>
    <t>EBR Secundaria Inglés</t>
  </si>
  <si>
    <t>CABREJOS CHAVEZ JULIA YESENIA</t>
  </si>
  <si>
    <t>DE LA CRUZ MARIÑOS CARMEN YAMELI</t>
  </si>
  <si>
    <t>0</t>
  </si>
  <si>
    <t>2</t>
  </si>
  <si>
    <t>0.4</t>
  </si>
  <si>
    <t>2.4</t>
  </si>
  <si>
    <t>HERNANDEZ SUAREZ LUZDINA</t>
  </si>
  <si>
    <t xml:space="preserve">EBR Comunicación </t>
  </si>
  <si>
    <r>
      <t xml:space="preserve">Procede reclamo: </t>
    </r>
    <r>
      <rPr>
        <sz val="10"/>
        <color theme="1"/>
        <rFont val="Arial"/>
        <family val="2"/>
      </rPr>
      <t>se verificó en el sistema y efectivamente se ubico su expediente con N° 02586024 ingresado dentro de la fecha establecida en la convocatoria. Por lo que se le revisó y se asignó el puntaje respectivo, incluyendole al cuadro de meritos del área de comunicación.</t>
    </r>
  </si>
  <si>
    <t>EBR Secundaria Arte</t>
  </si>
  <si>
    <t>HUAMAN SINARAHUA ERICK JAVIER</t>
  </si>
  <si>
    <t>LEYVA CHUQUIMBALQUI IMER</t>
  </si>
  <si>
    <t>EBR Secundaria Matemática</t>
  </si>
  <si>
    <t>LLANOS GALARZA WENDY MISHELL</t>
  </si>
  <si>
    <r>
      <rPr>
        <b/>
        <sz val="10"/>
        <color theme="1"/>
        <rFont val="Arial"/>
        <family val="2"/>
      </rPr>
      <t>No procede reclamo</t>
    </r>
    <r>
      <rPr>
        <sz val="10"/>
        <color theme="1"/>
        <rFont val="Arial"/>
        <family val="2"/>
      </rPr>
      <t>: según el numeral 7.6.5 del DS. N° 017-2019-MINEDU, indica: el Comité de contratación deberá tomar en cuenta que el requisito  de formación académica con el cual se presenta el postulante no otorga puntaje en la evaluación del expediente.</t>
    </r>
  </si>
  <si>
    <t>MUSAYON ARIAS JOSE AUGUSTO</t>
  </si>
  <si>
    <r>
      <rPr>
        <b/>
        <sz val="10"/>
        <color theme="1"/>
        <rFont val="Arial"/>
        <family val="2"/>
      </rPr>
      <t>No procede reclamo:</t>
    </r>
    <r>
      <rPr>
        <sz val="10"/>
        <color theme="1"/>
        <rFont val="Arial"/>
        <family val="2"/>
      </rPr>
      <t xml:space="preserve"> conforme a la convocatoria emitida el 8 de junio de 2020, se estableció que los participantes deberán cumplir con los requisitos establecidos en el anexo 3-A numeral 5 del D.S. N°017-2019-MINEDU.</t>
    </r>
  </si>
  <si>
    <t>QUISPE DIAZ SOBEIDA</t>
  </si>
  <si>
    <t>2586095/2586553</t>
  </si>
  <si>
    <t>SAAVEDRA CORAL ELIANA</t>
  </si>
  <si>
    <t>EBR Secundaria ARTE / EPT</t>
  </si>
  <si>
    <r>
      <rPr>
        <b/>
        <sz val="10"/>
        <color theme="1"/>
        <rFont val="Arial"/>
        <family val="2"/>
      </rPr>
      <t>No procede reclamo</t>
    </r>
    <r>
      <rPr>
        <sz val="10"/>
        <color theme="1"/>
        <rFont val="Arial"/>
        <family val="2"/>
      </rPr>
      <t xml:space="preserve">: segun el numeral 7.6.6 del D.S. N° 017-2019-MINEDU, indica: para efectos de evaluar la experiencia laboral solo son computables los contratos como profesor por una fornada minima de 12 horas pedagógicas en un periodo lectivo, en II.EE públicas y privadas de educación básica en la misma modalidad, nivel, ciclo, especialidad o área curricular de la plaza publicada y se acredita con: a) Para II.EE privadas; el contrato y recibos por honorarios o boletas de pago. b) Para II.EE públicas: la resolución que aprueba el contrato y las boletas o constancias de pago.  Mantiene puntaje asignado.                 </t>
    </r>
  </si>
  <si>
    <r>
      <rPr>
        <b/>
        <sz val="10"/>
        <color theme="1"/>
        <rFont val="Arial"/>
        <family val="2"/>
      </rPr>
      <t>Procede su reclamo</t>
    </r>
    <r>
      <rPr>
        <sz val="10"/>
        <color theme="1"/>
        <rFont val="Arial"/>
        <family val="2"/>
      </rPr>
      <t>: pero no cumple con los requisitos del anexo 3-A numeral 5 del D.S.N° 017-2019-MINEDU.</t>
    </r>
  </si>
  <si>
    <t>ABSOLUCIÓN DE RECLAMOS</t>
  </si>
  <si>
    <t>GUERRERO CABRERA AUGUSTO BRESIMI</t>
  </si>
  <si>
    <t>RAMIREZ VALLES LUIS ANLLELO</t>
  </si>
  <si>
    <t>FLORES GONZALES ROSA ISABEL</t>
  </si>
  <si>
    <t>DE LA CRUZ SUAREZ DIANA LISBETH</t>
  </si>
  <si>
    <t>EBR Secundaria DPCC</t>
  </si>
  <si>
    <t>HURTADO GONZALES DOILA YANET</t>
  </si>
  <si>
    <t>SALAZAR SANCHEZ JIMMY MARTIN</t>
  </si>
  <si>
    <r>
      <rPr>
        <b/>
        <sz val="10"/>
        <color theme="1"/>
        <rFont val="Arial"/>
        <family val="2"/>
      </rPr>
      <t>No procede reclamo</t>
    </r>
    <r>
      <rPr>
        <sz val="10"/>
        <color theme="1"/>
        <rFont val="Arial"/>
        <family val="2"/>
      </rPr>
      <t xml:space="preserve">: los diplomados válidos son los que se hayan realizado en los últimos 5 años anteriores al año en que postula y que tengan como minimo </t>
    </r>
    <r>
      <rPr>
        <b/>
        <sz val="10"/>
        <color theme="1"/>
        <rFont val="Arial"/>
        <family val="2"/>
      </rPr>
      <t>24 créditos equivalentes 384 horas</t>
    </r>
    <r>
      <rPr>
        <sz val="10"/>
        <color theme="1"/>
        <rFont val="Arial"/>
        <family val="2"/>
      </rPr>
      <t xml:space="preserve">. (lo cual no los acredita). Mantiene puntaje asignado.
Los programas, cursos o módulos, talleres de formación docente, tienen que ser realizados los últimos 5 años. Mantiene puntaje asignado.                                                                                                                                                        </t>
    </r>
  </si>
  <si>
    <t>CHINCHAYHUARA TORRES LUZ MARTINA</t>
  </si>
  <si>
    <t>HERNANDEZ SUAREZ ITAMAR MARILUS</t>
  </si>
  <si>
    <t>SIESQUEN VELA PABLO SERGIO</t>
  </si>
  <si>
    <t>ABSOLUCIÓN DE RECLAMOS.</t>
  </si>
  <si>
    <r>
      <rPr>
        <b/>
        <sz val="10"/>
        <color theme="1"/>
        <rFont val="Arial"/>
        <family val="2"/>
      </rPr>
      <t xml:space="preserve">No procede reclamo: </t>
    </r>
    <r>
      <rPr>
        <sz val="10"/>
        <color theme="1"/>
        <rFont val="Arial"/>
        <family val="2"/>
      </rPr>
      <t xml:space="preserve">según el numeral 7.6.5 del DS. N° 017-2019-MINEDU, indica: el Comité de contratación deberá tomar en cuenta que el requisito  de formación académica con el cual se presenta el postulante no otorga puntaje en la evaluación del expediente. Asimismo, segun el numeral 7.6.6 del D.S. mencionado, indica: </t>
    </r>
    <r>
      <rPr>
        <i/>
        <sz val="10"/>
        <color theme="1"/>
        <rFont val="Arial"/>
        <family val="2"/>
      </rPr>
      <t xml:space="preserve">para efectos de evaluar la experiencia laboral solo son computables los contratos como profesor por una fornada minima de 12 horas pedagógicas en un periodo lectivo, en II.EE públicas o privadas de educación básica en la misma modalidad, nivel, ciclo, especialidad o área curricular de la plaza publicada. </t>
    </r>
    <r>
      <rPr>
        <sz val="10"/>
        <color theme="1"/>
        <rFont val="Arial"/>
        <family val="2"/>
      </rPr>
      <t xml:space="preserve">Mantiene puntaje asignado   </t>
    </r>
    <r>
      <rPr>
        <i/>
        <sz val="10"/>
        <color theme="1"/>
        <rFont val="Arial"/>
        <family val="2"/>
      </rPr>
      <t xml:space="preserve">                                                           </t>
    </r>
  </si>
  <si>
    <r>
      <rPr>
        <b/>
        <sz val="10"/>
        <color theme="1"/>
        <rFont val="Arial"/>
        <family val="2"/>
      </rPr>
      <t>No procede reclamo</t>
    </r>
    <r>
      <rPr>
        <sz val="10"/>
        <color theme="1"/>
        <rFont val="Arial"/>
        <family val="2"/>
      </rPr>
      <t>: segun el numeral 7.6.6 del D.S. N° 017-2019-MINEDU, indica: para efectos de evaluar la experiencia laboral solo son computables los contratos como profesor por una fornada minima de 12 horas pedagógicas en un periodo lectivo, en II.EE públicas o privadas de educación básica en la misma modalidad, nivel, ciclo, especialidad o área curricular de la plaza publicada y se acredita con: a) Para II.EE privadas; el contrato y recibos por honorarios o boletas de pago.</t>
    </r>
    <r>
      <rPr>
        <b/>
        <sz val="10"/>
        <color theme="1"/>
        <rFont val="Arial"/>
        <family val="2"/>
      </rPr>
      <t xml:space="preserve"> b) Para II.EE públicas: la resolución que aprueba el contrato y las boletas o constancias de pago</t>
    </r>
    <r>
      <rPr>
        <sz val="10"/>
        <color theme="1"/>
        <rFont val="Arial"/>
        <family val="2"/>
      </rPr>
      <t xml:space="preserve">.  Mantiene puntaje asignado.                 </t>
    </r>
  </si>
  <si>
    <r>
      <rPr>
        <b/>
        <sz val="10"/>
        <color theme="1"/>
        <rFont val="Arial"/>
        <family val="2"/>
      </rPr>
      <t xml:space="preserve">De Oficio: </t>
    </r>
    <r>
      <rPr>
        <sz val="10"/>
        <color theme="1"/>
        <rFont val="Arial"/>
        <family val="2"/>
      </rPr>
      <t>se verificó en el sistema con número de Sisgedo 2586003, y se constató que postuló al área de inglés y comunicación. Por lo tanto, se le incluye al cuadro de méritos de comunicación con su puntuación respectiva.</t>
    </r>
  </si>
  <si>
    <r>
      <rPr>
        <b/>
        <sz val="10"/>
        <color theme="1"/>
        <rFont val="Arial"/>
        <family val="2"/>
      </rPr>
      <t>No procede reclamo:</t>
    </r>
    <r>
      <rPr>
        <sz val="10"/>
        <color theme="1"/>
        <rFont val="Arial"/>
        <family val="2"/>
      </rPr>
      <t xml:space="preserve"> </t>
    </r>
    <r>
      <rPr>
        <u/>
        <sz val="10"/>
        <color theme="1"/>
        <rFont val="Arial"/>
        <family val="2"/>
      </rPr>
      <t>Formación Academica</t>
    </r>
    <r>
      <rPr>
        <sz val="10"/>
        <color theme="1"/>
        <rFont val="Arial"/>
        <family val="2"/>
      </rPr>
      <t xml:space="preserve">. - según el numeral 7.6.5 del DS. N° 017-2019-MINEDU, indica: el Comité de contratación deberá tomar en cuenta que el requisito  de formación académica con el cual se presenta el postulante no otorga puntaje en la evaluación del expediente. Mantiene puntaje asignado.                </t>
    </r>
    <r>
      <rPr>
        <u/>
        <sz val="10"/>
        <color theme="1"/>
        <rFont val="Arial"/>
        <family val="2"/>
      </rPr>
      <t>Experiencia laboral</t>
    </r>
    <r>
      <rPr>
        <sz val="10"/>
        <color theme="1"/>
        <rFont val="Arial"/>
        <family val="2"/>
      </rPr>
      <t xml:space="preserve">: según el numeral 7.6.6 del D.S. N° 017-2019-MINEDU, indica: para efectos de evaluar la experiencia laboral solo son computables los contratos como profesor por una fornada minima de 12 horas pedagógicas en un periodo lectivo, en II.EE públicas y privadas de educación básica en la misma modalidad, nivel, ciclo, especialidad o área curricular de la plaza publicada y se acredita con: a) Para II.EE privadas; el contrato y recibos por honorarios o boletas de pago. b) Para II.EE públicas: la resolución que aprueba el contrato y las boletas o constancias de pago.  Mantiene puntaje asignado.  </t>
    </r>
  </si>
  <si>
    <r>
      <rPr>
        <b/>
        <sz val="10"/>
        <color theme="1"/>
        <rFont val="Arial"/>
        <family val="2"/>
      </rPr>
      <t>Procede reclamo:</t>
    </r>
    <r>
      <rPr>
        <sz val="10"/>
        <color theme="1"/>
        <rFont val="Arial"/>
        <family val="2"/>
      </rPr>
      <t xml:space="preserve"> se verificó en el sistema y efectivamente se ubico su expediente con N° 2586599 ingresado dentro de la fecha establecida en la convocatoria. Por lo que se revisó y se asignó el puntaje respectivo, incluyéndole al cuadro de méritos del área de comunicación.</t>
    </r>
  </si>
  <si>
    <t>-</t>
  </si>
  <si>
    <r>
      <rPr>
        <b/>
        <sz val="10"/>
        <color theme="1"/>
        <rFont val="Arial"/>
        <family val="2"/>
      </rPr>
      <t>De Oficio:</t>
    </r>
    <r>
      <rPr>
        <sz val="10"/>
        <color theme="1"/>
        <rFont val="Arial"/>
        <family val="2"/>
      </rPr>
      <t xml:space="preserve"> se verificó en el sistema y se procedio a la revisión, no cumpliendo con los requisitos de formación académica, conforme el anexo 3-A del D.S. N° 017-2019-MINEDU.</t>
    </r>
  </si>
  <si>
    <t>No se convocó en este nivel y especialidad / Existe cuadro de mérito de la FASE III</t>
  </si>
  <si>
    <r>
      <t xml:space="preserve">No Procede Reclamo: </t>
    </r>
    <r>
      <rPr>
        <sz val="10"/>
        <color theme="1"/>
        <rFont val="Arial"/>
        <family val="2"/>
      </rPr>
      <t>los postulantes aptos, es porque cumplen con los requisitos establecidos en el anexo 3-A del D.S. 017-019-MINEDU, hecho que no necesariamente otorgue puntaje en formación académica. El perfil establecido para la presente convocatoria es para profesionales que cumplen con los requisitos de formación académica.</t>
    </r>
  </si>
  <si>
    <r>
      <t>No Procede Reclamo: S</t>
    </r>
    <r>
      <rPr>
        <sz val="10"/>
        <color theme="1"/>
        <rFont val="Arial"/>
        <family val="2"/>
      </rPr>
      <t>e volvió a revisar expediente y mantiene puntaje asignado.</t>
    </r>
  </si>
  <si>
    <r>
      <t xml:space="preserve">Procede Reclamo: </t>
    </r>
    <r>
      <rPr>
        <sz val="10"/>
        <color theme="1"/>
        <rFont val="Arial"/>
        <family val="2"/>
      </rPr>
      <t xml:space="preserve">Se asignó puntaje en Formación cadémica
</t>
    </r>
  </si>
  <si>
    <r>
      <t xml:space="preserve">Procede Reclamo: </t>
    </r>
    <r>
      <rPr>
        <sz val="10"/>
        <color theme="1"/>
        <rFont val="Arial"/>
        <family val="2"/>
      </rPr>
      <t>Se asigno puntaje en Experiencia laboral.</t>
    </r>
  </si>
  <si>
    <r>
      <t xml:space="preserve">No Procede Reclamo: </t>
    </r>
    <r>
      <rPr>
        <sz val="10"/>
        <color theme="1"/>
        <rFont val="Arial"/>
        <family val="2"/>
      </rPr>
      <t>No cumple con los requisitos del anexo 3-A numeral 5 del D.S.N° 017-2019-MINEDU.</t>
    </r>
  </si>
  <si>
    <r>
      <t xml:space="preserve">Procede Reclamo: </t>
    </r>
    <r>
      <rPr>
        <sz val="10"/>
        <color theme="1"/>
        <rFont val="Arial"/>
        <family val="2"/>
      </rPr>
      <t xml:space="preserve">se asignó puntaje en Formación académica. más no cumple con los requisitos del numeral A.12 del anexo 8-A del D.S. N° 017-2019-MINEDU. Además según el numeral 7.6.6 del D.S. N° 017-2019-MINEDU, indica: para efectos de evaluar la experiencia laboral solo son computables los contratos como profesor por una fornada minima de 12 horas pedagógicas en un periodo lectivo, en II.EE públicas y privadas de educación básica en la misma modalidad, nivel, ciclo, especialidad o área curricular de la plaza publicada y se acredita con: a) Para II.EE privadas; el contrato y recibos por honorarios o boletas de pago. b) Para II.EE públicas: la resolución que aprueba el contrato y las boletas o constancias de pago.  Mantiene puntaje asignado.                 </t>
    </r>
  </si>
  <si>
    <r>
      <t>No Procede Reclamo</t>
    </r>
    <r>
      <rPr>
        <b/>
        <u/>
        <sz val="10"/>
        <color theme="1"/>
        <rFont val="Arial"/>
        <family val="2"/>
      </rPr>
      <t xml:space="preserve">
</t>
    </r>
    <r>
      <rPr>
        <sz val="10"/>
        <color theme="1"/>
        <rFont val="Arial"/>
        <family val="2"/>
      </rPr>
      <t xml:space="preserve">* Numeral 7.6.5.del DS.017-2019-MINEDU: el comité de contratación deberá tomar en cuenta que el requisito de formación académica con el cual se presenta el postulante no otorga puntaje en la evaluación del expediente.
* No adjunta boletas de pago en el expediente de presentado con registro N° 2586049. Numeral 7.6.6.del DS.017-2019-MINEDU </t>
    </r>
  </si>
  <si>
    <r>
      <rPr>
        <sz val="10"/>
        <color theme="1"/>
        <rFont val="Arial"/>
        <family val="2"/>
      </rPr>
      <t xml:space="preserve"> </t>
    </r>
    <r>
      <rPr>
        <b/>
        <sz val="10"/>
        <color theme="1"/>
        <rFont val="Arial"/>
        <family val="2"/>
      </rPr>
      <t xml:space="preserve">Procede Reclamo: </t>
    </r>
    <r>
      <rPr>
        <sz val="10"/>
        <color theme="1"/>
        <rFont val="Arial"/>
        <family val="2"/>
      </rPr>
      <t xml:space="preserve">Se asignó puntaje en formación profesional mas no en formación académica, puesto que el numeral 7.6.5. del D.S. 017-2019-MINEDU, establece ue el comité de contratacion debera tener en cuenta que el requisito de formacion academica con el cual se presenta el postulante no otorga puntaje en la evaluacion del expediente. </t>
    </r>
  </si>
  <si>
    <t>MENDOZA RUIZ LUIS ANGEL</t>
  </si>
  <si>
    <r>
      <rPr>
        <b/>
        <sz val="10"/>
        <color theme="1"/>
        <rFont val="Arial"/>
        <family val="2"/>
      </rPr>
      <t xml:space="preserve">Procede Reclamo: </t>
    </r>
    <r>
      <rPr>
        <sz val="10"/>
        <color theme="1"/>
        <rFont val="Arial"/>
        <family val="2"/>
      </rPr>
      <t>se verificó en el sistema con número de Sisgedo 02586122, y se constató que también postuló al área de Desarrollo Personal Ciudadanía y Cívica. Por lo tanto, se le incluye al cuadro de méritos Desarrollo Personal Ciudadanía y Cívica con la puntuación respectiva.</t>
    </r>
  </si>
  <si>
    <t xml:space="preserve"> PROCESO DE CONTRATACIÓN DOCENTES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</si>
</sst>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10" x14ac:knownFonts="1">
    <font>
      <sz val="11"/>
      <color theme="1"/>
      <name val="Calibri"/>
      <family val="2"/>
      <scheme val="minor"/>
    </font>
    <font>
      <sz val="10"/>
      <color theme="1"/>
      <name val="Arial"/>
      <family val="2"/>
    </font>
    <font>
      <b/>
      <sz val="10"/>
      <color theme="1"/>
      <name val="Arial"/>
      <family val="2"/>
    </font>
    <font>
      <b/>
      <sz val="18"/>
      <color theme="1"/>
      <name val="Arial"/>
      <family val="2"/>
    </font>
    <font>
      <b/>
      <sz val="12"/>
      <color theme="1"/>
      <name val="Arial"/>
      <family val="2"/>
    </font>
    <font>
      <sz val="11"/>
      <color theme="1"/>
      <name val="Arial"/>
      <family val="2"/>
    </font>
    <font>
      <sz val="12"/>
      <color theme="1"/>
      <name val="Arial"/>
      <family val="2"/>
    </font>
    <font>
      <i/>
      <sz val="10"/>
      <color theme="1"/>
      <name val="Arial"/>
      <family val="2"/>
    </font>
    <font>
      <u/>
      <sz val="10"/>
      <color theme="1"/>
      <name val="Arial"/>
      <family val="2"/>
    </font>
    <font>
      <b/>
      <u/>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1" fillId="0" borderId="0" xfId="0" applyFont="1" applyAlignment="1">
      <alignment vertical="center"/>
    </xf>
    <xf numFmtId="0" fontId="5" fillId="0" borderId="0" xfId="0" applyFont="1"/>
    <xf numFmtId="0" fontId="4" fillId="3" borderId="1" xfId="0" applyFont="1" applyFill="1" applyBorder="1" applyAlignment="1">
      <alignment horizontal="center" vertical="center" textRotation="90" wrapText="1"/>
    </xf>
    <xf numFmtId="0" fontId="6" fillId="0" borderId="0" xfId="0" applyFont="1" applyAlignment="1">
      <alignment horizontal="center" wrapText="1"/>
    </xf>
    <xf numFmtId="0" fontId="0" fillId="0" borderId="0" xfId="0" applyAlignment="1">
      <alignment horizontal="center"/>
    </xf>
    <xf numFmtId="164" fontId="0" fillId="0" borderId="0" xfId="0" applyNumberFormat="1" applyAlignment="1">
      <alignment horizontal="center"/>
    </xf>
    <xf numFmtId="0" fontId="1" fillId="2" borderId="1" xfId="0" applyFont="1" applyFill="1" applyBorder="1" applyAlignment="1">
      <alignment horizontal="left" vertical="center" wrapText="1"/>
    </xf>
    <xf numFmtId="0" fontId="1" fillId="0" borderId="0" xfId="0" applyFont="1"/>
    <xf numFmtId="49" fontId="1" fillId="2" borderId="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1" xfId="0" applyFont="1" applyFill="1" applyBorder="1" applyAlignment="1">
      <alignment horizontal="left" vertical="center"/>
    </xf>
    <xf numFmtId="164" fontId="1"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64" fontId="1" fillId="2" borderId="3" xfId="0" applyNumberFormat="1" applyFont="1" applyFill="1" applyBorder="1" applyAlignment="1">
      <alignment horizontal="center" vertical="center"/>
    </xf>
    <xf numFmtId="0" fontId="2" fillId="2" borderId="3" xfId="0" applyFont="1" applyFill="1" applyBorder="1" applyAlignment="1">
      <alignment horizontal="center" vertical="center"/>
    </xf>
    <xf numFmtId="49" fontId="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1" fillId="2" borderId="1" xfId="0" applyFont="1" applyFill="1" applyBorder="1" applyAlignment="1">
      <alignment wrapText="1"/>
    </xf>
    <xf numFmtId="0" fontId="2"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2" borderId="1" xfId="0" applyFont="1" applyFill="1" applyBorder="1" applyAlignment="1">
      <alignment vertical="top" wrapText="1"/>
    </xf>
    <xf numFmtId="0" fontId="3" fillId="0" borderId="0" xfId="0" applyFont="1" applyAlignment="1">
      <alignment horizontal="center" vertical="center" wrapText="1"/>
    </xf>
    <xf numFmtId="49" fontId="2" fillId="2" borderId="1" xfId="0" applyNumberFormat="1" applyFont="1" applyFill="1" applyBorder="1" applyAlignment="1">
      <alignment vertical="top" wrapText="1"/>
    </xf>
    <xf numFmtId="49" fontId="2" fillId="2" borderId="1" xfId="0" applyNumberFormat="1" applyFont="1" applyFill="1" applyBorder="1" applyAlignment="1">
      <alignment vertical="center" wrapText="1"/>
    </xf>
    <xf numFmtId="0" fontId="1" fillId="0" borderId="1" xfId="0" applyFont="1" applyBorder="1" applyAlignment="1">
      <alignment horizontal="left" vertical="center"/>
    </xf>
    <xf numFmtId="0" fontId="2" fillId="0" borderId="1"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3" xfId="0" applyFont="1" applyFill="1" applyBorder="1" applyAlignment="1">
      <alignment horizontal="center" vertical="center" textRotation="90" wrapText="1"/>
    </xf>
    <xf numFmtId="0" fontId="4" fillId="3" borderId="7" xfId="0" applyFont="1" applyFill="1" applyBorder="1" applyAlignment="1">
      <alignment horizontal="center" vertical="center" textRotation="90"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164" fontId="4" fillId="3" borderId="3" xfId="0" applyNumberFormat="1" applyFont="1" applyFill="1" applyBorder="1" applyAlignment="1">
      <alignment horizontal="center" vertical="center" wrapText="1"/>
    </xf>
    <xf numFmtId="164" fontId="4" fillId="3" borderId="7"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59530</xdr:colOff>
      <xdr:row>6</xdr:row>
      <xdr:rowOff>11905</xdr:rowOff>
    </xdr:to>
    <xdr:pic>
      <xdr:nvPicPr>
        <xdr:cNvPr id="7" name="Imagen 6">
          <a:extLst>
            <a:ext uri="{FF2B5EF4-FFF2-40B4-BE49-F238E27FC236}">
              <a16:creationId xmlns:a16="http://schemas.microsoft.com/office/drawing/2014/main" id="{B511FF28-1820-4ED7-A41C-35AD97BF87C0}"/>
            </a:ext>
          </a:extLst>
        </xdr:cNvPr>
        <xdr:cNvPicPr>
          <a:picLocks noChangeAspect="1"/>
        </xdr:cNvPicPr>
      </xdr:nvPicPr>
      <xdr:blipFill>
        <a:blip xmlns:r="http://schemas.openxmlformats.org/officeDocument/2006/relationships" r:embed="rId1"/>
        <a:stretch>
          <a:fillRect/>
        </a:stretch>
      </xdr:blipFill>
      <xdr:spPr>
        <a:xfrm>
          <a:off x="0" y="0"/>
          <a:ext cx="14632780" cy="1190624"/>
        </a:xfrm>
        <a:prstGeom prst="rect">
          <a:avLst/>
        </a:prstGeom>
      </xdr:spPr>
    </xdr:pic>
    <xdr:clientData/>
  </xdr:twoCellAnchor>
  <xdr:twoCellAnchor editAs="oneCell">
    <xdr:from>
      <xdr:col>1</xdr:col>
      <xdr:colOff>364861</xdr:colOff>
      <xdr:row>6</xdr:row>
      <xdr:rowOff>47625</xdr:rowOff>
    </xdr:from>
    <xdr:to>
      <xdr:col>1</xdr:col>
      <xdr:colOff>1866635</xdr:colOff>
      <xdr:row>9</xdr:row>
      <xdr:rowOff>291539</xdr:rowOff>
    </xdr:to>
    <xdr:pic>
      <xdr:nvPicPr>
        <xdr:cNvPr id="8" name="Imagen 7">
          <a:extLst>
            <a:ext uri="{FF2B5EF4-FFF2-40B4-BE49-F238E27FC236}">
              <a16:creationId xmlns:a16="http://schemas.microsoft.com/office/drawing/2014/main" id="{20E4A65A-9AC5-4F4F-8B1C-4D0C1AC0F8DE}"/>
            </a:ext>
          </a:extLst>
        </xdr:cNvPr>
        <xdr:cNvPicPr>
          <a:picLocks noChangeAspect="1"/>
        </xdr:cNvPicPr>
      </xdr:nvPicPr>
      <xdr:blipFill>
        <a:blip xmlns:r="http://schemas.openxmlformats.org/officeDocument/2006/relationships" r:embed="rId2"/>
        <a:stretch>
          <a:fillRect/>
        </a:stretch>
      </xdr:blipFill>
      <xdr:spPr>
        <a:xfrm>
          <a:off x="638705" y="1226344"/>
          <a:ext cx="1501774" cy="11368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4922F-45CE-432E-AFB0-7F1B067828AB}">
  <dimension ref="A1:K34"/>
  <sheetViews>
    <sheetView tabSelected="1" topLeftCell="A26" zoomScale="80" zoomScaleNormal="80" workbookViewId="0">
      <selection activeCell="A25" sqref="A25:A34"/>
    </sheetView>
  </sheetViews>
  <sheetFormatPr baseColWidth="10" defaultRowHeight="15" x14ac:dyDescent="0.25"/>
  <cols>
    <col min="1" max="1" width="4.140625" customWidth="1"/>
    <col min="2" max="2" width="31.7109375" customWidth="1"/>
    <col min="3" max="3" width="41.28515625" customWidth="1"/>
    <col min="4" max="4" width="17.42578125" style="8" customWidth="1"/>
    <col min="5" max="5" width="10.140625" style="8" customWidth="1"/>
    <col min="6" max="6" width="5.85546875" customWidth="1"/>
    <col min="7" max="7" width="8.5703125" customWidth="1"/>
    <col min="8" max="8" width="8.7109375" customWidth="1"/>
    <col min="9" max="9" width="8.85546875" customWidth="1"/>
    <col min="10" max="10" width="8" customWidth="1"/>
    <col min="11" max="11" width="73.5703125" customWidth="1"/>
  </cols>
  <sheetData>
    <row r="1" spans="1:11" x14ac:dyDescent="0.25">
      <c r="E1" s="9"/>
    </row>
    <row r="2" spans="1:11" x14ac:dyDescent="0.25">
      <c r="E2" s="9"/>
    </row>
    <row r="3" spans="1:11" x14ac:dyDescent="0.25">
      <c r="E3" s="9"/>
    </row>
    <row r="4" spans="1:11" ht="15.75" customHeight="1" x14ac:dyDescent="0.25">
      <c r="E4" s="9"/>
    </row>
    <row r="5" spans="1:11" ht="15.75" customHeight="1" x14ac:dyDescent="0.25">
      <c r="E5" s="9"/>
    </row>
    <row r="6" spans="1:11" ht="15.75" customHeight="1" x14ac:dyDescent="0.25">
      <c r="E6" s="9"/>
    </row>
    <row r="7" spans="1:11" ht="23.25" customHeight="1" x14ac:dyDescent="0.25">
      <c r="A7" s="40" t="s">
        <v>73</v>
      </c>
      <c r="B7" s="40"/>
      <c r="C7" s="40"/>
      <c r="D7" s="40"/>
      <c r="E7" s="40"/>
      <c r="F7" s="40"/>
      <c r="G7" s="40"/>
      <c r="H7" s="40"/>
      <c r="I7" s="40"/>
      <c r="J7" s="40"/>
      <c r="K7" s="40"/>
    </row>
    <row r="8" spans="1:11" ht="23.25" customHeight="1" x14ac:dyDescent="0.25">
      <c r="A8" s="40" t="s">
        <v>2</v>
      </c>
      <c r="B8" s="40"/>
      <c r="C8" s="40"/>
      <c r="D8" s="40"/>
      <c r="E8" s="40"/>
      <c r="F8" s="40"/>
      <c r="G8" s="40"/>
      <c r="H8" s="40"/>
      <c r="I8" s="40"/>
      <c r="J8" s="40"/>
      <c r="K8" s="40"/>
    </row>
    <row r="9" spans="1:11" ht="23.25" customHeight="1" x14ac:dyDescent="0.25">
      <c r="A9" s="40" t="s">
        <v>3</v>
      </c>
      <c r="B9" s="40"/>
      <c r="C9" s="40"/>
      <c r="D9" s="40"/>
      <c r="E9" s="40"/>
      <c r="F9" s="40"/>
      <c r="G9" s="40"/>
      <c r="H9" s="40"/>
      <c r="I9" s="40"/>
      <c r="J9" s="40"/>
      <c r="K9" s="40"/>
    </row>
    <row r="10" spans="1:11" ht="23.25" customHeight="1" x14ac:dyDescent="0.25">
      <c r="A10" s="28"/>
      <c r="B10" s="41" t="s">
        <v>54</v>
      </c>
      <c r="C10" s="41"/>
      <c r="D10" s="41"/>
      <c r="E10" s="41"/>
      <c r="F10" s="41"/>
      <c r="G10" s="41"/>
      <c r="H10" s="41"/>
      <c r="I10" s="41"/>
      <c r="J10" s="41"/>
      <c r="K10" s="41"/>
    </row>
    <row r="11" spans="1:11" s="5" customFormat="1" ht="21" customHeight="1" x14ac:dyDescent="0.2">
      <c r="A11" s="33" t="s">
        <v>4</v>
      </c>
      <c r="B11" s="33" t="s">
        <v>5</v>
      </c>
      <c r="C11" s="33" t="s">
        <v>6</v>
      </c>
      <c r="D11" s="33" t="s">
        <v>7</v>
      </c>
      <c r="E11" s="42" t="s">
        <v>8</v>
      </c>
      <c r="F11" s="35" t="s">
        <v>9</v>
      </c>
      <c r="G11" s="36"/>
      <c r="H11" s="36"/>
      <c r="I11" s="37"/>
      <c r="J11" s="38" t="s">
        <v>10</v>
      </c>
      <c r="K11" s="33" t="s">
        <v>42</v>
      </c>
    </row>
    <row r="12" spans="1:11" s="7" customFormat="1" ht="109.5" customHeight="1" x14ac:dyDescent="0.2">
      <c r="A12" s="34"/>
      <c r="B12" s="34"/>
      <c r="C12" s="34"/>
      <c r="D12" s="34"/>
      <c r="E12" s="43"/>
      <c r="F12" s="6" t="s">
        <v>11</v>
      </c>
      <c r="G12" s="6" t="s">
        <v>12</v>
      </c>
      <c r="H12" s="6" t="s">
        <v>13</v>
      </c>
      <c r="I12" s="6" t="s">
        <v>14</v>
      </c>
      <c r="J12" s="39"/>
      <c r="K12" s="34"/>
    </row>
    <row r="13" spans="1:11" s="4" customFormat="1" ht="78.75" customHeight="1" x14ac:dyDescent="0.25">
      <c r="A13" s="1">
        <v>1</v>
      </c>
      <c r="B13" s="10" t="s">
        <v>0</v>
      </c>
      <c r="C13" s="16" t="s">
        <v>1</v>
      </c>
      <c r="D13" s="3">
        <v>2586590</v>
      </c>
      <c r="E13" s="17">
        <v>80677944</v>
      </c>
      <c r="F13" s="3">
        <v>14</v>
      </c>
      <c r="G13" s="3">
        <v>4</v>
      </c>
      <c r="H13" s="3">
        <v>0</v>
      </c>
      <c r="I13" s="3">
        <v>0</v>
      </c>
      <c r="J13" s="18">
        <f t="shared" ref="J13" si="0">+SUM(F13:I13)</f>
        <v>18</v>
      </c>
      <c r="K13" s="25" t="s">
        <v>50</v>
      </c>
    </row>
    <row r="14" spans="1:11" s="11" customFormat="1" ht="122.25" customHeight="1" x14ac:dyDescent="0.2">
      <c r="A14" s="1">
        <v>2</v>
      </c>
      <c r="B14" s="10" t="s">
        <v>15</v>
      </c>
      <c r="C14" s="16" t="s">
        <v>16</v>
      </c>
      <c r="D14" s="3">
        <v>2586518</v>
      </c>
      <c r="E14" s="17">
        <v>40991876</v>
      </c>
      <c r="F14" s="3">
        <v>0</v>
      </c>
      <c r="G14" s="3">
        <v>0</v>
      </c>
      <c r="H14" s="3">
        <v>7.6</v>
      </c>
      <c r="I14" s="3">
        <v>0</v>
      </c>
      <c r="J14" s="18">
        <f>+SUM(F14:I14)</f>
        <v>7.6</v>
      </c>
      <c r="K14" s="27" t="s">
        <v>55</v>
      </c>
    </row>
    <row r="15" spans="1:11" s="4" customFormat="1" ht="52.5" customHeight="1" x14ac:dyDescent="0.25">
      <c r="A15" s="1">
        <v>3</v>
      </c>
      <c r="B15" s="10" t="s">
        <v>0</v>
      </c>
      <c r="C15" s="16" t="s">
        <v>17</v>
      </c>
      <c r="D15" s="3">
        <v>2586563</v>
      </c>
      <c r="E15" s="17">
        <v>27982908</v>
      </c>
      <c r="F15" s="3">
        <v>14</v>
      </c>
      <c r="G15" s="3">
        <v>6</v>
      </c>
      <c r="H15" s="3">
        <v>6</v>
      </c>
      <c r="I15" s="3">
        <v>0</v>
      </c>
      <c r="J15" s="3">
        <v>26</v>
      </c>
      <c r="K15" s="24" t="s">
        <v>27</v>
      </c>
    </row>
    <row r="16" spans="1:11" s="4" customFormat="1" ht="117.75" customHeight="1" x14ac:dyDescent="0.25">
      <c r="A16" s="1">
        <v>4</v>
      </c>
      <c r="B16" s="10" t="s">
        <v>18</v>
      </c>
      <c r="C16" s="16" t="s">
        <v>19</v>
      </c>
      <c r="D16" s="15">
        <v>2586581</v>
      </c>
      <c r="E16" s="19">
        <v>45509557</v>
      </c>
      <c r="F16" s="12">
        <v>0</v>
      </c>
      <c r="G16" s="12">
        <v>2</v>
      </c>
      <c r="H16" s="12">
        <v>0.2</v>
      </c>
      <c r="I16" s="12">
        <v>0</v>
      </c>
      <c r="J16" s="13">
        <v>2.2000000000000002</v>
      </c>
      <c r="K16" s="25" t="s">
        <v>56</v>
      </c>
    </row>
    <row r="17" spans="1:11" s="4" customFormat="1" ht="59.25" customHeight="1" x14ac:dyDescent="0.25">
      <c r="A17" s="1">
        <v>5</v>
      </c>
      <c r="B17" s="10" t="s">
        <v>0</v>
      </c>
      <c r="C17" s="16" t="s">
        <v>20</v>
      </c>
      <c r="D17" s="3">
        <v>2586707</v>
      </c>
      <c r="E17" s="17">
        <v>47302674</v>
      </c>
      <c r="F17" s="14" t="s">
        <v>21</v>
      </c>
      <c r="G17" s="14" t="s">
        <v>22</v>
      </c>
      <c r="H17" s="14" t="s">
        <v>23</v>
      </c>
      <c r="I17" s="14" t="s">
        <v>21</v>
      </c>
      <c r="J17" s="14" t="s">
        <v>24</v>
      </c>
      <c r="K17" s="25" t="s">
        <v>57</v>
      </c>
    </row>
    <row r="18" spans="1:11" s="4" customFormat="1" ht="59.25" customHeight="1" x14ac:dyDescent="0.25">
      <c r="A18" s="1">
        <v>6</v>
      </c>
      <c r="B18" s="10" t="s">
        <v>47</v>
      </c>
      <c r="C18" s="31" t="s">
        <v>71</v>
      </c>
      <c r="D18" s="1">
        <v>2586122</v>
      </c>
      <c r="E18" s="2">
        <v>42300086</v>
      </c>
      <c r="F18" s="3">
        <v>5</v>
      </c>
      <c r="G18" s="3">
        <v>16</v>
      </c>
      <c r="H18" s="3">
        <v>6</v>
      </c>
      <c r="I18" s="1">
        <v>0</v>
      </c>
      <c r="J18" s="32">
        <f>+SUM(F18:I18)</f>
        <v>27</v>
      </c>
      <c r="K18" s="25" t="s">
        <v>72</v>
      </c>
    </row>
    <row r="19" spans="1:11" s="11" customFormat="1" ht="159.75" customHeight="1" x14ac:dyDescent="0.2">
      <c r="A19" s="1">
        <v>7</v>
      </c>
      <c r="B19" s="10" t="s">
        <v>15</v>
      </c>
      <c r="C19" s="16" t="s">
        <v>25</v>
      </c>
      <c r="D19" s="15">
        <v>2586596</v>
      </c>
      <c r="E19" s="19">
        <v>40927281</v>
      </c>
      <c r="F19" s="15">
        <v>12</v>
      </c>
      <c r="G19" s="15">
        <v>10</v>
      </c>
      <c r="H19" s="15">
        <v>4.2</v>
      </c>
      <c r="I19" s="15">
        <v>0</v>
      </c>
      <c r="J19" s="20">
        <f>+SUM((F19:I19))</f>
        <v>26.2</v>
      </c>
      <c r="K19" s="27" t="s">
        <v>58</v>
      </c>
    </row>
    <row r="20" spans="1:11" s="11" customFormat="1" ht="60" customHeight="1" x14ac:dyDescent="0.2">
      <c r="A20" s="1">
        <v>8</v>
      </c>
      <c r="B20" s="10" t="s">
        <v>26</v>
      </c>
      <c r="C20" s="16" t="s">
        <v>52</v>
      </c>
      <c r="D20" s="3">
        <v>2586599</v>
      </c>
      <c r="E20" s="17">
        <v>1174068</v>
      </c>
      <c r="F20" s="15">
        <v>0</v>
      </c>
      <c r="G20" s="15">
        <v>6</v>
      </c>
      <c r="H20" s="15">
        <v>1.8</v>
      </c>
      <c r="I20" s="15">
        <v>0</v>
      </c>
      <c r="J20" s="20">
        <v>7.8</v>
      </c>
      <c r="K20" s="23" t="s">
        <v>59</v>
      </c>
    </row>
    <row r="21" spans="1:11" s="11" customFormat="1" ht="64.5" customHeight="1" x14ac:dyDescent="0.2">
      <c r="A21" s="1">
        <v>9</v>
      </c>
      <c r="B21" s="10" t="s">
        <v>15</v>
      </c>
      <c r="C21" s="16" t="s">
        <v>32</v>
      </c>
      <c r="D21" s="3">
        <v>2586592</v>
      </c>
      <c r="E21" s="17">
        <v>70041232</v>
      </c>
      <c r="F21" s="3">
        <v>0</v>
      </c>
      <c r="G21" s="3">
        <v>8</v>
      </c>
      <c r="H21" s="3">
        <v>0</v>
      </c>
      <c r="I21" s="3">
        <v>0</v>
      </c>
      <c r="J21" s="18">
        <v>8</v>
      </c>
      <c r="K21" s="25" t="s">
        <v>33</v>
      </c>
    </row>
    <row r="22" spans="1:11" s="4" customFormat="1" ht="115.5" customHeight="1" x14ac:dyDescent="0.25">
      <c r="A22" s="1">
        <v>10</v>
      </c>
      <c r="B22" s="10" t="s">
        <v>0</v>
      </c>
      <c r="C22" s="16" t="s">
        <v>38</v>
      </c>
      <c r="D22" s="3">
        <v>2586548</v>
      </c>
      <c r="E22" s="17">
        <v>41286773</v>
      </c>
      <c r="F22" s="3">
        <v>5</v>
      </c>
      <c r="G22" s="3">
        <v>4</v>
      </c>
      <c r="H22" s="3">
        <v>0</v>
      </c>
      <c r="I22" s="3">
        <v>0</v>
      </c>
      <c r="J22" s="18">
        <f t="shared" ref="J22:J25" si="1">+SUM(F22:I22)</f>
        <v>9</v>
      </c>
      <c r="K22" s="25" t="s">
        <v>40</v>
      </c>
    </row>
    <row r="23" spans="1:11" ht="25.5" x14ac:dyDescent="0.25">
      <c r="A23" s="1">
        <v>11</v>
      </c>
      <c r="B23" s="10" t="s">
        <v>18</v>
      </c>
      <c r="C23" s="16" t="s">
        <v>43</v>
      </c>
      <c r="D23" s="3">
        <v>2586701</v>
      </c>
      <c r="E23" s="17">
        <v>46628804</v>
      </c>
      <c r="F23" s="21">
        <v>10</v>
      </c>
      <c r="G23" s="21">
        <v>18</v>
      </c>
      <c r="H23" s="21">
        <v>12.6</v>
      </c>
      <c r="I23" s="21">
        <v>0</v>
      </c>
      <c r="J23" s="22">
        <f t="shared" si="1"/>
        <v>40.6</v>
      </c>
      <c r="K23" s="29" t="s">
        <v>65</v>
      </c>
    </row>
    <row r="24" spans="1:11" ht="36" customHeight="1" x14ac:dyDescent="0.25">
      <c r="A24" s="1">
        <v>12</v>
      </c>
      <c r="B24" s="10" t="s">
        <v>18</v>
      </c>
      <c r="C24" s="16" t="s">
        <v>44</v>
      </c>
      <c r="D24" s="3">
        <v>2586520</v>
      </c>
      <c r="E24" s="17">
        <v>43849093</v>
      </c>
      <c r="F24" s="21">
        <v>15</v>
      </c>
      <c r="G24" s="21">
        <v>12</v>
      </c>
      <c r="H24" s="21">
        <v>0</v>
      </c>
      <c r="I24" s="21">
        <v>0</v>
      </c>
      <c r="J24" s="22">
        <f t="shared" si="1"/>
        <v>27</v>
      </c>
      <c r="K24" s="30" t="s">
        <v>64</v>
      </c>
    </row>
    <row r="25" spans="1:11" ht="132.75" customHeight="1" x14ac:dyDescent="0.25">
      <c r="A25" s="1">
        <v>13</v>
      </c>
      <c r="B25" s="10" t="s">
        <v>18</v>
      </c>
      <c r="C25" s="16" t="s">
        <v>45</v>
      </c>
      <c r="D25" s="3">
        <v>2586557</v>
      </c>
      <c r="E25" s="17">
        <v>47315326</v>
      </c>
      <c r="F25" s="21">
        <v>10</v>
      </c>
      <c r="G25" s="21">
        <v>6</v>
      </c>
      <c r="H25" s="21">
        <v>14.2</v>
      </c>
      <c r="I25" s="21">
        <v>0</v>
      </c>
      <c r="J25" s="22">
        <f t="shared" si="1"/>
        <v>30.2</v>
      </c>
      <c r="K25" s="29" t="s">
        <v>68</v>
      </c>
    </row>
    <row r="26" spans="1:11" ht="76.5" x14ac:dyDescent="0.25">
      <c r="A26" s="1">
        <v>14</v>
      </c>
      <c r="B26" s="10" t="s">
        <v>18</v>
      </c>
      <c r="C26" s="16" t="s">
        <v>46</v>
      </c>
      <c r="D26" s="3">
        <v>2586519</v>
      </c>
      <c r="E26" s="17">
        <v>4678852</v>
      </c>
      <c r="F26" s="21">
        <v>0</v>
      </c>
      <c r="G26" s="21">
        <v>2</v>
      </c>
      <c r="H26" s="21">
        <v>0</v>
      </c>
      <c r="I26" s="21">
        <v>0</v>
      </c>
      <c r="J26" s="22">
        <f>+SUM(F26:I26)</f>
        <v>2</v>
      </c>
      <c r="K26" s="30" t="s">
        <v>69</v>
      </c>
    </row>
    <row r="27" spans="1:11" ht="68.25" customHeight="1" x14ac:dyDescent="0.25">
      <c r="A27" s="1">
        <v>15</v>
      </c>
      <c r="B27" s="10" t="s">
        <v>0</v>
      </c>
      <c r="C27" s="16" t="s">
        <v>49</v>
      </c>
      <c r="D27" s="3">
        <v>2586565</v>
      </c>
      <c r="E27" s="17">
        <v>80653238</v>
      </c>
      <c r="F27" s="3">
        <v>0</v>
      </c>
      <c r="G27" s="3">
        <v>8</v>
      </c>
      <c r="H27" s="3">
        <v>3.2</v>
      </c>
      <c r="I27" s="3">
        <v>0</v>
      </c>
      <c r="J27" s="18">
        <f>SUM(F27:I27)</f>
        <v>11.2</v>
      </c>
      <c r="K27" s="29" t="s">
        <v>70</v>
      </c>
    </row>
    <row r="28" spans="1:11" x14ac:dyDescent="0.25">
      <c r="A28" s="1">
        <v>16</v>
      </c>
      <c r="B28" s="10" t="s">
        <v>0</v>
      </c>
      <c r="C28" s="16" t="s">
        <v>51</v>
      </c>
      <c r="D28" s="3">
        <v>2586593</v>
      </c>
      <c r="E28" s="17">
        <v>45196775</v>
      </c>
      <c r="F28" s="3">
        <v>14</v>
      </c>
      <c r="G28" s="3">
        <v>14</v>
      </c>
      <c r="H28" s="3">
        <v>8</v>
      </c>
      <c r="I28" s="3">
        <v>0</v>
      </c>
      <c r="J28" s="18">
        <f t="shared" ref="J28" si="2">+SUM(F28:I28)</f>
        <v>36</v>
      </c>
      <c r="K28" s="29" t="s">
        <v>66</v>
      </c>
    </row>
    <row r="29" spans="1:11" ht="33" customHeight="1" x14ac:dyDescent="0.25">
      <c r="A29" s="1">
        <v>17</v>
      </c>
      <c r="B29" s="10" t="s">
        <v>28</v>
      </c>
      <c r="C29" s="16" t="s">
        <v>53</v>
      </c>
      <c r="D29" s="3">
        <v>2586137</v>
      </c>
      <c r="E29" s="17">
        <v>43964959</v>
      </c>
      <c r="F29" s="14" t="s">
        <v>60</v>
      </c>
      <c r="G29" s="14" t="s">
        <v>60</v>
      </c>
      <c r="H29" s="14" t="s">
        <v>60</v>
      </c>
      <c r="I29" s="14" t="s">
        <v>60</v>
      </c>
      <c r="J29" s="14" t="s">
        <v>60</v>
      </c>
      <c r="K29" s="29" t="s">
        <v>67</v>
      </c>
    </row>
    <row r="30" spans="1:11" ht="69.75" customHeight="1" x14ac:dyDescent="0.25">
      <c r="A30" s="1">
        <v>18</v>
      </c>
      <c r="B30" s="10" t="s">
        <v>47</v>
      </c>
      <c r="C30" s="16" t="s">
        <v>48</v>
      </c>
      <c r="D30" s="3">
        <v>2586551</v>
      </c>
      <c r="E30" s="17">
        <v>43608512</v>
      </c>
      <c r="F30" s="14" t="s">
        <v>60</v>
      </c>
      <c r="G30" s="14" t="s">
        <v>60</v>
      </c>
      <c r="H30" s="14" t="s">
        <v>60</v>
      </c>
      <c r="I30" s="14" t="s">
        <v>60</v>
      </c>
      <c r="J30" s="14" t="s">
        <v>60</v>
      </c>
      <c r="K30" s="30" t="s">
        <v>63</v>
      </c>
    </row>
    <row r="31" spans="1:11" s="11" customFormat="1" ht="47.25" customHeight="1" x14ac:dyDescent="0.2">
      <c r="A31" s="1">
        <v>19</v>
      </c>
      <c r="B31" s="10" t="s">
        <v>28</v>
      </c>
      <c r="C31" s="16" t="s">
        <v>34</v>
      </c>
      <c r="D31" s="3">
        <v>2586558</v>
      </c>
      <c r="E31" s="17">
        <v>40908089</v>
      </c>
      <c r="F31" s="14" t="s">
        <v>60</v>
      </c>
      <c r="G31" s="14" t="s">
        <v>60</v>
      </c>
      <c r="H31" s="14" t="s">
        <v>60</v>
      </c>
      <c r="I31" s="14" t="s">
        <v>60</v>
      </c>
      <c r="J31" s="14" t="s">
        <v>60</v>
      </c>
      <c r="K31" s="25" t="s">
        <v>35</v>
      </c>
    </row>
    <row r="32" spans="1:11" s="11" customFormat="1" ht="45" customHeight="1" x14ac:dyDescent="0.2">
      <c r="A32" s="1">
        <v>20</v>
      </c>
      <c r="B32" s="10" t="s">
        <v>39</v>
      </c>
      <c r="C32" s="16" t="s">
        <v>36</v>
      </c>
      <c r="D32" s="3" t="s">
        <v>37</v>
      </c>
      <c r="E32" s="2">
        <v>40539932</v>
      </c>
      <c r="F32" s="14" t="s">
        <v>60</v>
      </c>
      <c r="G32" s="14" t="s">
        <v>60</v>
      </c>
      <c r="H32" s="14" t="s">
        <v>60</v>
      </c>
      <c r="I32" s="14" t="s">
        <v>60</v>
      </c>
      <c r="J32" s="14" t="s">
        <v>60</v>
      </c>
      <c r="K32" s="25" t="s">
        <v>41</v>
      </c>
    </row>
    <row r="33" spans="1:11" s="11" customFormat="1" ht="47.25" customHeight="1" x14ac:dyDescent="0.2">
      <c r="A33" s="1">
        <v>21</v>
      </c>
      <c r="B33" s="10" t="s">
        <v>28</v>
      </c>
      <c r="C33" s="16" t="s">
        <v>29</v>
      </c>
      <c r="D33" s="3"/>
      <c r="E33" s="17">
        <v>47219162</v>
      </c>
      <c r="F33" s="14" t="s">
        <v>60</v>
      </c>
      <c r="G33" s="14" t="s">
        <v>60</v>
      </c>
      <c r="H33" s="14" t="s">
        <v>60</v>
      </c>
      <c r="I33" s="14" t="s">
        <v>60</v>
      </c>
      <c r="J33" s="14" t="s">
        <v>60</v>
      </c>
      <c r="K33" s="25" t="s">
        <v>61</v>
      </c>
    </row>
    <row r="34" spans="1:11" s="11" customFormat="1" ht="30" customHeight="1" x14ac:dyDescent="0.2">
      <c r="A34" s="1">
        <v>22</v>
      </c>
      <c r="B34" s="10" t="s">
        <v>31</v>
      </c>
      <c r="C34" s="16" t="s">
        <v>30</v>
      </c>
      <c r="D34" s="3">
        <v>2586589</v>
      </c>
      <c r="E34" s="17">
        <v>47180317</v>
      </c>
      <c r="F34" s="14" t="s">
        <v>60</v>
      </c>
      <c r="G34" s="14" t="s">
        <v>60</v>
      </c>
      <c r="H34" s="14" t="s">
        <v>60</v>
      </c>
      <c r="I34" s="14" t="s">
        <v>60</v>
      </c>
      <c r="J34" s="14" t="s">
        <v>60</v>
      </c>
      <c r="K34" s="26" t="s">
        <v>62</v>
      </c>
    </row>
  </sheetData>
  <mergeCells count="12">
    <mergeCell ref="K11:K12"/>
    <mergeCell ref="F11:I11"/>
    <mergeCell ref="J11:J12"/>
    <mergeCell ref="A7:K7"/>
    <mergeCell ref="A8:K8"/>
    <mergeCell ref="A9:K9"/>
    <mergeCell ref="B10:K10"/>
    <mergeCell ref="A11:A12"/>
    <mergeCell ref="B11:B12"/>
    <mergeCell ref="C11:C12"/>
    <mergeCell ref="D11:D12"/>
    <mergeCell ref="E11:E1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dc:creator>
  <cp:lastModifiedBy>soporte</cp:lastModifiedBy>
  <dcterms:created xsi:type="dcterms:W3CDTF">2020-06-17T03:10:11Z</dcterms:created>
  <dcterms:modified xsi:type="dcterms:W3CDTF">2020-06-18T04:02:00Z</dcterms:modified>
</cp:coreProperties>
</file>